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Y:\Assistant\Budget Letters\Outgoing 2024\Rollout\RFT Launch Request - Cell on Wheels\Updated Docs\Appendix 1\"/>
    </mc:Choice>
  </mc:AlternateContent>
  <xr:revisionPtr revIDLastSave="0" documentId="13_ncr:1_{758CFCC7-A087-41C2-83EE-5C1B8E8BF844}" xr6:coauthVersionLast="47" xr6:coauthVersionMax="47" xr10:uidLastSave="{00000000-0000-0000-0000-000000000000}"/>
  <bookViews>
    <workbookView xWindow="-120" yWindow="-120" windowWidth="29040" windowHeight="15840" xr2:uid="{00000000-000D-0000-FFFF-FFFF00000000}"/>
  </bookViews>
  <sheets>
    <sheet name="Grade of Compliance Range" sheetId="2" r:id="rId1"/>
    <sheet name="Technical Scoring" sheetId="1" r:id="rId2"/>
    <sheet name="Combined Scoring" sheetId="5" r:id="rId3"/>
  </sheets>
  <definedNames>
    <definedName name="_xlnm.Print_Area" localSheetId="2">'Combined Scoring'!$A$1:$Q$11</definedName>
    <definedName name="_xlnm.Print_Area" localSheetId="0">'Grade of Compliance Range'!$A$1:$M$13</definedName>
    <definedName name="_xlnm.Print_Area" localSheetId="1">'Technical Scoring'!$A$1:$Q$107</definedName>
    <definedName name="_xlnm.Print_Titles" localSheetId="2">'Combined Scoring'!#REF!</definedName>
    <definedName name="_xlnm.Print_Titles" localSheetId="1">'Technical Scoring'!$8:$8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5" l="1"/>
  <c r="L81" i="1" l="1"/>
  <c r="M81" i="1"/>
  <c r="N81" i="1"/>
  <c r="O81" i="1"/>
  <c r="P81" i="1"/>
  <c r="Q81" i="1"/>
  <c r="L82" i="1"/>
  <c r="M82" i="1"/>
  <c r="N82" i="1"/>
  <c r="O82" i="1"/>
  <c r="P82" i="1"/>
  <c r="Q82" i="1"/>
  <c r="L83" i="1"/>
  <c r="M83" i="1"/>
  <c r="N83" i="1"/>
  <c r="O83" i="1"/>
  <c r="P83" i="1"/>
  <c r="Q83" i="1"/>
  <c r="L84" i="1"/>
  <c r="M84" i="1"/>
  <c r="N84" i="1"/>
  <c r="O84" i="1"/>
  <c r="P84" i="1"/>
  <c r="Q84" i="1"/>
  <c r="L85" i="1"/>
  <c r="M85" i="1"/>
  <c r="N85" i="1"/>
  <c r="O85" i="1"/>
  <c r="P85" i="1"/>
  <c r="Q85" i="1"/>
  <c r="L86" i="1"/>
  <c r="M86" i="1"/>
  <c r="N86" i="1"/>
  <c r="O86" i="1"/>
  <c r="P86" i="1"/>
  <c r="Q86" i="1"/>
  <c r="L87" i="1"/>
  <c r="M87" i="1"/>
  <c r="N87" i="1"/>
  <c r="O87" i="1"/>
  <c r="P87" i="1"/>
  <c r="Q87" i="1"/>
  <c r="L88" i="1"/>
  <c r="M88" i="1"/>
  <c r="N88" i="1"/>
  <c r="O88" i="1"/>
  <c r="P88" i="1"/>
  <c r="Q88" i="1"/>
  <c r="L89" i="1"/>
  <c r="M89" i="1"/>
  <c r="N89" i="1"/>
  <c r="O89" i="1"/>
  <c r="P89" i="1"/>
  <c r="Q89" i="1"/>
  <c r="L40" i="1"/>
  <c r="M40" i="1"/>
  <c r="N40" i="1"/>
  <c r="O40" i="1"/>
  <c r="P40" i="1"/>
  <c r="Q40" i="1"/>
  <c r="L41" i="1"/>
  <c r="M41" i="1"/>
  <c r="N41" i="1"/>
  <c r="O41" i="1"/>
  <c r="P41" i="1"/>
  <c r="Q41" i="1"/>
  <c r="L30" i="1"/>
  <c r="M30" i="1"/>
  <c r="N30" i="1"/>
  <c r="O30" i="1"/>
  <c r="P30" i="1"/>
  <c r="Q30" i="1"/>
  <c r="L60" i="1"/>
  <c r="M60" i="1"/>
  <c r="N60" i="1"/>
  <c r="O60" i="1"/>
  <c r="P60" i="1"/>
  <c r="Q60" i="1"/>
  <c r="L61" i="1"/>
  <c r="M61" i="1"/>
  <c r="N61" i="1"/>
  <c r="O61" i="1"/>
  <c r="P61" i="1"/>
  <c r="Q61" i="1"/>
  <c r="L62" i="1"/>
  <c r="M62" i="1"/>
  <c r="N62" i="1"/>
  <c r="O62" i="1"/>
  <c r="P62" i="1"/>
  <c r="Q62" i="1"/>
  <c r="L63" i="1"/>
  <c r="M63" i="1"/>
  <c r="N63" i="1"/>
  <c r="O63" i="1"/>
  <c r="P63" i="1"/>
  <c r="Q63" i="1"/>
  <c r="L64" i="1"/>
  <c r="M64" i="1"/>
  <c r="N64" i="1"/>
  <c r="O64" i="1"/>
  <c r="P64" i="1"/>
  <c r="Q64" i="1"/>
  <c r="L65" i="1"/>
  <c r="M65" i="1"/>
  <c r="N65" i="1"/>
  <c r="O65" i="1"/>
  <c r="P65" i="1"/>
  <c r="Q65" i="1"/>
  <c r="L66" i="1"/>
  <c r="M66" i="1"/>
  <c r="N66" i="1"/>
  <c r="O66" i="1"/>
  <c r="P66" i="1"/>
  <c r="Q66" i="1"/>
  <c r="L67" i="1"/>
  <c r="M67" i="1"/>
  <c r="N67" i="1"/>
  <c r="O67" i="1"/>
  <c r="P67" i="1"/>
  <c r="Q67" i="1"/>
  <c r="L68" i="1"/>
  <c r="M68" i="1"/>
  <c r="N68" i="1"/>
  <c r="O68" i="1"/>
  <c r="P68" i="1"/>
  <c r="Q68" i="1"/>
  <c r="L69" i="1"/>
  <c r="M69" i="1"/>
  <c r="N69" i="1"/>
  <c r="O69" i="1"/>
  <c r="P69" i="1"/>
  <c r="Q69" i="1"/>
  <c r="L70" i="1"/>
  <c r="M70" i="1"/>
  <c r="N70" i="1"/>
  <c r="O70" i="1"/>
  <c r="P70" i="1"/>
  <c r="Q70" i="1"/>
  <c r="L71" i="1"/>
  <c r="M71" i="1"/>
  <c r="N71" i="1"/>
  <c r="O71" i="1"/>
  <c r="P71" i="1"/>
  <c r="Q71" i="1"/>
  <c r="L72" i="1"/>
  <c r="M72" i="1"/>
  <c r="N72" i="1"/>
  <c r="O72" i="1"/>
  <c r="P72" i="1"/>
  <c r="Q72" i="1"/>
  <c r="L73" i="1"/>
  <c r="M73" i="1"/>
  <c r="N73" i="1"/>
  <c r="O73" i="1"/>
  <c r="P73" i="1"/>
  <c r="Q73" i="1"/>
  <c r="L74" i="1"/>
  <c r="M74" i="1"/>
  <c r="N74" i="1"/>
  <c r="O74" i="1"/>
  <c r="P74" i="1"/>
  <c r="Q74" i="1"/>
  <c r="L75" i="1"/>
  <c r="M75" i="1"/>
  <c r="N75" i="1"/>
  <c r="O75" i="1"/>
  <c r="P75" i="1"/>
  <c r="Q75" i="1"/>
  <c r="L76" i="1"/>
  <c r="M76" i="1"/>
  <c r="N76" i="1"/>
  <c r="O76" i="1"/>
  <c r="P76" i="1"/>
  <c r="Q76" i="1"/>
  <c r="L77" i="1"/>
  <c r="M77" i="1"/>
  <c r="N77" i="1"/>
  <c r="O77" i="1"/>
  <c r="P77" i="1"/>
  <c r="Q77" i="1"/>
  <c r="L78" i="1"/>
  <c r="M78" i="1"/>
  <c r="N78" i="1"/>
  <c r="O78" i="1"/>
  <c r="P78" i="1"/>
  <c r="Q78" i="1"/>
  <c r="L79" i="1"/>
  <c r="M79" i="1"/>
  <c r="N79" i="1"/>
  <c r="O79" i="1"/>
  <c r="P79" i="1"/>
  <c r="Q79" i="1"/>
  <c r="L80" i="1"/>
  <c r="M80" i="1"/>
  <c r="N80" i="1"/>
  <c r="O80" i="1"/>
  <c r="P80" i="1"/>
  <c r="Q80" i="1"/>
  <c r="L90" i="1"/>
  <c r="M90" i="1"/>
  <c r="N90" i="1"/>
  <c r="O90" i="1"/>
  <c r="P90" i="1"/>
  <c r="Q90" i="1"/>
  <c r="L91" i="1"/>
  <c r="M91" i="1"/>
  <c r="N91" i="1"/>
  <c r="O91" i="1"/>
  <c r="P91" i="1"/>
  <c r="Q91" i="1"/>
  <c r="L92" i="1"/>
  <c r="M92" i="1"/>
  <c r="N92" i="1"/>
  <c r="O92" i="1"/>
  <c r="P92" i="1"/>
  <c r="Q92" i="1"/>
  <c r="L93" i="1"/>
  <c r="M93" i="1"/>
  <c r="N93" i="1"/>
  <c r="O93" i="1"/>
  <c r="P93" i="1"/>
  <c r="Q93" i="1"/>
  <c r="L94" i="1"/>
  <c r="M94" i="1"/>
  <c r="N94" i="1"/>
  <c r="O94" i="1"/>
  <c r="P94" i="1"/>
  <c r="Q94" i="1"/>
  <c r="L95" i="1"/>
  <c r="M95" i="1"/>
  <c r="N95" i="1"/>
  <c r="O95" i="1"/>
  <c r="P95" i="1"/>
  <c r="Q95" i="1"/>
  <c r="L96" i="1"/>
  <c r="M96" i="1"/>
  <c r="N96" i="1"/>
  <c r="O96" i="1"/>
  <c r="P96" i="1"/>
  <c r="Q96" i="1"/>
  <c r="L97" i="1"/>
  <c r="M97" i="1"/>
  <c r="N97" i="1"/>
  <c r="O97" i="1"/>
  <c r="P97" i="1"/>
  <c r="Q97" i="1"/>
  <c r="L98" i="1"/>
  <c r="M98" i="1"/>
  <c r="N98" i="1"/>
  <c r="O98" i="1"/>
  <c r="P98" i="1"/>
  <c r="Q98" i="1"/>
  <c r="L99" i="1"/>
  <c r="M99" i="1"/>
  <c r="N99" i="1"/>
  <c r="O99" i="1"/>
  <c r="P99" i="1"/>
  <c r="Q99" i="1"/>
  <c r="L100" i="1"/>
  <c r="M100" i="1"/>
  <c r="N100" i="1"/>
  <c r="O100" i="1"/>
  <c r="P100" i="1"/>
  <c r="Q100" i="1"/>
  <c r="L101" i="1"/>
  <c r="M101" i="1"/>
  <c r="N101" i="1"/>
  <c r="O101" i="1"/>
  <c r="P101" i="1"/>
  <c r="Q101" i="1"/>
  <c r="L102" i="1"/>
  <c r="M102" i="1"/>
  <c r="N102" i="1"/>
  <c r="O102" i="1"/>
  <c r="P102" i="1"/>
  <c r="Q102" i="1"/>
  <c r="L103" i="1"/>
  <c r="M103" i="1"/>
  <c r="N103" i="1"/>
  <c r="O103" i="1"/>
  <c r="P103" i="1"/>
  <c r="Q103" i="1"/>
  <c r="L104" i="1"/>
  <c r="M104" i="1"/>
  <c r="N104" i="1"/>
  <c r="O104" i="1"/>
  <c r="P104" i="1"/>
  <c r="Q104" i="1"/>
  <c r="L105" i="1"/>
  <c r="M105" i="1"/>
  <c r="N105" i="1"/>
  <c r="O105" i="1"/>
  <c r="P105" i="1"/>
  <c r="Q105" i="1"/>
  <c r="L106" i="1"/>
  <c r="M106" i="1"/>
  <c r="N106" i="1"/>
  <c r="O106" i="1"/>
  <c r="P106" i="1"/>
  <c r="Q106" i="1"/>
  <c r="L49" i="1"/>
  <c r="M49" i="1"/>
  <c r="N49" i="1"/>
  <c r="O49" i="1"/>
  <c r="P49" i="1"/>
  <c r="Q49" i="1"/>
  <c r="L50" i="1"/>
  <c r="M50" i="1"/>
  <c r="N50" i="1"/>
  <c r="O50" i="1"/>
  <c r="P50" i="1"/>
  <c r="Q50" i="1"/>
  <c r="L51" i="1"/>
  <c r="M51" i="1"/>
  <c r="N51" i="1"/>
  <c r="O51" i="1"/>
  <c r="P51" i="1"/>
  <c r="Q51" i="1"/>
  <c r="L27" i="1"/>
  <c r="M27" i="1"/>
  <c r="N27" i="1"/>
  <c r="O27" i="1"/>
  <c r="P27" i="1"/>
  <c r="Q27" i="1"/>
  <c r="C107" i="1"/>
  <c r="L13" i="1"/>
  <c r="M13" i="1"/>
  <c r="N13" i="1"/>
  <c r="O13" i="1"/>
  <c r="P13" i="1"/>
  <c r="Q13" i="1"/>
  <c r="L14" i="1"/>
  <c r="M14" i="1"/>
  <c r="N14" i="1"/>
  <c r="O14" i="1"/>
  <c r="P14" i="1"/>
  <c r="Q14" i="1"/>
  <c r="L15" i="1"/>
  <c r="M15" i="1"/>
  <c r="N15" i="1"/>
  <c r="O15" i="1"/>
  <c r="P15" i="1"/>
  <c r="Q15" i="1"/>
  <c r="L16" i="1"/>
  <c r="M16" i="1"/>
  <c r="N16" i="1"/>
  <c r="O16" i="1"/>
  <c r="P16" i="1"/>
  <c r="Q16" i="1"/>
  <c r="L22" i="1"/>
  <c r="M22" i="1"/>
  <c r="N22" i="1"/>
  <c r="O22" i="1"/>
  <c r="P22" i="1"/>
  <c r="Q22" i="1"/>
  <c r="L23" i="1"/>
  <c r="M23" i="1"/>
  <c r="N23" i="1"/>
  <c r="O23" i="1"/>
  <c r="P23" i="1"/>
  <c r="Q23" i="1"/>
  <c r="L28" i="1"/>
  <c r="L29" i="1"/>
  <c r="L31" i="1"/>
  <c r="L32" i="1"/>
  <c r="L33" i="1"/>
  <c r="L34" i="1"/>
  <c r="L35" i="1"/>
  <c r="L36" i="1"/>
  <c r="L37" i="1"/>
  <c r="L38" i="1"/>
  <c r="L39" i="1"/>
  <c r="L42" i="1"/>
  <c r="L43" i="1"/>
  <c r="L44" i="1"/>
  <c r="L45" i="1"/>
  <c r="L46" i="1"/>
  <c r="L47" i="1"/>
  <c r="L48" i="1"/>
  <c r="L52" i="1"/>
  <c r="L53" i="1"/>
  <c r="L54" i="1"/>
  <c r="L55" i="1"/>
  <c r="L56" i="1"/>
  <c r="L57" i="1"/>
  <c r="L58" i="1"/>
  <c r="L59" i="1"/>
  <c r="M28" i="1"/>
  <c r="M29" i="1"/>
  <c r="M31" i="1"/>
  <c r="M32" i="1"/>
  <c r="M33" i="1"/>
  <c r="M34" i="1"/>
  <c r="M35" i="1"/>
  <c r="M36" i="1"/>
  <c r="M37" i="1"/>
  <c r="M38" i="1"/>
  <c r="M39" i="1"/>
  <c r="M42" i="1"/>
  <c r="M43" i="1"/>
  <c r="M44" i="1"/>
  <c r="M45" i="1"/>
  <c r="M46" i="1"/>
  <c r="M47" i="1"/>
  <c r="M48" i="1"/>
  <c r="M52" i="1"/>
  <c r="M53" i="1"/>
  <c r="M54" i="1"/>
  <c r="M55" i="1"/>
  <c r="M56" i="1"/>
  <c r="M57" i="1"/>
  <c r="M58" i="1"/>
  <c r="M59" i="1"/>
  <c r="N28" i="1"/>
  <c r="N29" i="1"/>
  <c r="N31" i="1"/>
  <c r="N32" i="1"/>
  <c r="N33" i="1"/>
  <c r="N34" i="1"/>
  <c r="N35" i="1"/>
  <c r="N36" i="1"/>
  <c r="N37" i="1"/>
  <c r="N38" i="1"/>
  <c r="N39" i="1"/>
  <c r="N42" i="1"/>
  <c r="N43" i="1"/>
  <c r="N44" i="1"/>
  <c r="N45" i="1"/>
  <c r="N46" i="1"/>
  <c r="N47" i="1"/>
  <c r="N48" i="1"/>
  <c r="N52" i="1"/>
  <c r="N53" i="1"/>
  <c r="N54" i="1"/>
  <c r="N55" i="1"/>
  <c r="N56" i="1"/>
  <c r="N57" i="1"/>
  <c r="N58" i="1"/>
  <c r="N59" i="1"/>
  <c r="O28" i="1"/>
  <c r="O29" i="1"/>
  <c r="O31" i="1"/>
  <c r="O32" i="1"/>
  <c r="O33" i="1"/>
  <c r="O34" i="1"/>
  <c r="O35" i="1"/>
  <c r="O36" i="1"/>
  <c r="O37" i="1"/>
  <c r="O38" i="1"/>
  <c r="O39" i="1"/>
  <c r="O42" i="1"/>
  <c r="O43" i="1"/>
  <c r="O44" i="1"/>
  <c r="O45" i="1"/>
  <c r="O46" i="1"/>
  <c r="O47" i="1"/>
  <c r="O48" i="1"/>
  <c r="O52" i="1"/>
  <c r="O53" i="1"/>
  <c r="O54" i="1"/>
  <c r="O55" i="1"/>
  <c r="O56" i="1"/>
  <c r="O57" i="1"/>
  <c r="O58" i="1"/>
  <c r="O59" i="1"/>
  <c r="P28" i="1"/>
  <c r="P29" i="1"/>
  <c r="P31" i="1"/>
  <c r="P32" i="1"/>
  <c r="P33" i="1"/>
  <c r="P34" i="1"/>
  <c r="P35" i="1"/>
  <c r="P36" i="1"/>
  <c r="P37" i="1"/>
  <c r="P38" i="1"/>
  <c r="P39" i="1"/>
  <c r="P42" i="1"/>
  <c r="P43" i="1"/>
  <c r="P44" i="1"/>
  <c r="P45" i="1"/>
  <c r="P46" i="1"/>
  <c r="P47" i="1"/>
  <c r="P48" i="1"/>
  <c r="P52" i="1"/>
  <c r="P53" i="1"/>
  <c r="P54" i="1"/>
  <c r="P55" i="1"/>
  <c r="P56" i="1"/>
  <c r="P57" i="1"/>
  <c r="P58" i="1"/>
  <c r="P59" i="1"/>
  <c r="Q28" i="1"/>
  <c r="Q29" i="1"/>
  <c r="Q31" i="1"/>
  <c r="Q32" i="1"/>
  <c r="Q33" i="1"/>
  <c r="Q34" i="1"/>
  <c r="Q35" i="1"/>
  <c r="Q36" i="1"/>
  <c r="Q37" i="1"/>
  <c r="Q38" i="1"/>
  <c r="Q39" i="1"/>
  <c r="Q42" i="1"/>
  <c r="Q43" i="1"/>
  <c r="Q44" i="1"/>
  <c r="Q45" i="1"/>
  <c r="Q46" i="1"/>
  <c r="Q47" i="1"/>
  <c r="Q48" i="1"/>
  <c r="Q52" i="1"/>
  <c r="Q53" i="1"/>
  <c r="Q54" i="1"/>
  <c r="Q55" i="1"/>
  <c r="Q56" i="1"/>
  <c r="Q57" i="1"/>
  <c r="Q58" i="1"/>
  <c r="Q59" i="1"/>
  <c r="L10" i="1"/>
  <c r="M10" i="1"/>
  <c r="N10" i="1"/>
  <c r="O10" i="1"/>
  <c r="P10" i="1"/>
  <c r="Q10" i="1"/>
  <c r="L25" i="1"/>
  <c r="M25" i="1"/>
  <c r="N25" i="1"/>
  <c r="O25" i="1"/>
  <c r="P25" i="1"/>
  <c r="Q25" i="1"/>
  <c r="L11" i="1"/>
  <c r="M11" i="1"/>
  <c r="N11" i="1"/>
  <c r="O11" i="1"/>
  <c r="P11" i="1"/>
  <c r="Q11" i="1"/>
  <c r="L12" i="1"/>
  <c r="M12" i="1"/>
  <c r="N12" i="1"/>
  <c r="O12" i="1"/>
  <c r="P12" i="1"/>
  <c r="Q12" i="1"/>
  <c r="L24" i="1"/>
  <c r="M24" i="1"/>
  <c r="N24" i="1"/>
  <c r="O24" i="1"/>
  <c r="P24" i="1"/>
  <c r="Q24" i="1"/>
  <c r="L9" i="1"/>
  <c r="L107" i="1" l="1"/>
  <c r="Q9" i="1" l="1"/>
  <c r="Q107" i="1" s="1"/>
  <c r="P9" i="1"/>
  <c r="P107" i="1" s="1"/>
  <c r="O9" i="1"/>
  <c r="O107" i="1" s="1"/>
  <c r="N9" i="1"/>
  <c r="N107" i="1" s="1"/>
  <c r="M9" i="1"/>
  <c r="M10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00000000-0006-0000-0100-000001000000}">
      <text>
        <r>
          <rPr>
            <b/>
            <sz val="8"/>
            <color indexed="81"/>
            <rFont val="Tahoma"/>
            <family val="2"/>
          </rPr>
          <t>Entity (Department/ Unit) that identified the requirement and that will be responsible for its evaluation.</t>
        </r>
      </text>
    </comment>
    <comment ref="E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List>
</comments>
</file>

<file path=xl/sharedStrings.xml><?xml version="1.0" encoding="utf-8"?>
<sst xmlns="http://schemas.openxmlformats.org/spreadsheetml/2006/main" count="144" uniqueCount="119">
  <si>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</si>
  <si>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</si>
  <si>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</si>
  <si>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</si>
  <si>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</si>
  <si>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</si>
  <si>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</si>
  <si>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</si>
  <si>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</si>
  <si>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</si>
  <si>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</si>
  <si>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</si>
  <si>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</si>
  <si>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</si>
  <si>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</si>
  <si>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</si>
  <si>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</si>
  <si>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Requirements</t>
  </si>
  <si>
    <t xml:space="preserve">Reference Number </t>
  </si>
  <si>
    <t>Owner</t>
  </si>
  <si>
    <t xml:space="preserve">Revision Code </t>
  </si>
  <si>
    <t>Implementation Date</t>
  </si>
  <si>
    <t>RFT Scoring Sheet</t>
  </si>
  <si>
    <t>PRO/PMO</t>
  </si>
  <si>
    <t>SF-CF-87</t>
  </si>
  <si>
    <t>* For Requirements defined as ''Killer'', a ‘’Fully Compliant’’ score should be the sole acceptable outcome. Failing to obtain a ‘’Fully Compliant’’ score on the requirements defined as Killers, will mandate immediate disqualification for bidders.</t>
  </si>
  <si>
    <t>3.0</t>
  </si>
  <si>
    <t>Total</t>
  </si>
  <si>
    <t xml:space="preserve">Cell on Wheels </t>
  </si>
  <si>
    <t>The purpose of this document is to provide general requirements for the requested MIC1 Cell on Wheels (CoWs).</t>
  </si>
  <si>
    <t>However, the CoW shall consist of one (1) trailer, hosting all telco/electrical equipment and mast/tower, a power generating set (optional) and all the needed parts and components to ensure proper transportation, erection, leveling of the tower and proper functioning of the CoW.</t>
  </si>
  <si>
    <t>The tower shall be lattice telescopic, hydraulically or electrically driven with DC pump, dimensioned for the below loads:</t>
  </si>
  <si>
    <t>The trailer size is very important. It should be big enough to allow adequate access to all equipment (opening doors of telco equipment for example) while also being as compact as possible:</t>
  </si>
  <si>
    <t>The telco equipment that shall be installed on the trailer consist of:</t>
  </si>
  <si>
    <t xml:space="preserve">On average the trailer floor structure should be able to sustain ~1000kg/m2. </t>
  </si>
  <si>
    <t>The generator shall have the following characteristics:</t>
  </si>
  <si>
    <t>The bidder shall present technical solutions for the below requested CoWs:</t>
  </si>
  <si>
    <t>All calculation notes (loads, overall CoW stability, efforts, deflection and members ratios) shall be provided.</t>
  </si>
  <si>
    <t xml:space="preserve">The bidder shall submit a comprehensive time plan for the CoWs delivery. </t>
  </si>
  <si>
    <t xml:space="preserve">In case the delivery will be in batches, the bidder shall commit to deliver complete units/CoWs with all accessories and needed parts for full operation. </t>
  </si>
  <si>
    <t xml:space="preserve">Delivery time plan shall be evaluated, the faster delivery the higher scoring will be given during the evaluation. </t>
  </si>
  <si>
    <t xml:space="preserve">These requirements act as a guideline and bidder is free to propose the solution that he deems to be compliant with MIC1 needs and scope. </t>
  </si>
  <si>
    <t>K</t>
  </si>
  <si>
    <t>1       SUMMARY</t>
  </si>
  <si>
    <t>2       REQUIREMENTS</t>
  </si>
  <si>
    <t>2.1         GENERAL</t>
  </si>
  <si>
    <t>2.2         TOWER</t>
  </si>
  <si>
    <t>A.      Tower Load:</t>
  </si>
  <si>
    <t>·       3x sectors radio antennas on top, each of 245cm tall, 38cm wide, 17cm depth and 42kg of weight.</t>
  </si>
  <si>
    <t>·       2x mini-link MW transmission antenna at 15m high and on top, diameter 60cm + radio unit, weight around 20kg each.</t>
  </si>
  <si>
    <t>·       Wind loads of a wind speed of 120km/h. Consider an exposed site (top of mountain).</t>
  </si>
  <si>
    <t>·       These radio antennas shall be fitted on mast/pole of 3m high and 4” diameter on top of the tower, when it is in nested/horizontal state, before erection.</t>
  </si>
  <si>
    <t>B.      The Tower:</t>
  </si>
  <si>
    <t>·       shall be mounted on the trailer system (integrated) to allow mast rotation to vertical lockable position.</t>
  </si>
  <si>
    <t>·       can be fitted with guys/cables below antennas level. The guys should be optimized to be fitted in a minimum installation area and should be galvanized and designed at 1.5 safety factor.</t>
  </si>
  <si>
    <t>·       sections shall be made of hot-dipped galvanized HDG members of no less than 90microns.</t>
  </si>
  <si>
    <t xml:space="preserve">·       shall be fitted with electric winches for tilting and erection with a control panel. Winches shall have a lifting capacity double the capacity needed for lifting the tower. </t>
  </si>
  <si>
    <t>·       lifting cables shall be galvanized and designed at 1.5 safety factor.</t>
  </si>
  <si>
    <t>·       should be equipped with an aviation beacon lamp.</t>
  </si>
  <si>
    <t xml:space="preserve">·       Galvanization warranty shall be given for a period of 10 years. </t>
  </si>
  <si>
    <t>2.3         TRAILER</t>
  </si>
  <si>
    <t>·       Floor cover/deck should be designed with HDG under structure to withstand the weights and equipment fixation. Equipment swaying is not allowed.</t>
  </si>
  <si>
    <t>·       Trailer should have good ground clearance to ensure its safety during transportation/towing and in rough land and routes.</t>
  </si>
  <si>
    <t xml:space="preserve">·       Pulled/towed by a 4x4 SUV or a small truck. Eye ball towing part shall be provided. </t>
  </si>
  <si>
    <t xml:space="preserve">·       Trailor width should be designed to ensure its flexible for transportation inside GBA (narrow path). </t>
  </si>
  <si>
    <t xml:space="preserve">·       Maximum height of any member of the CoW in transportation mode (max 400cm from ground level), while ensuring that no swaying will endanger the trailer during towing or when transported on a truck. By the same, the trailer height should abide by the Lebanese Traffic Laws. </t>
  </si>
  <si>
    <t>·         Easy and fast deployment: Manual levers/jacks for level adjustment.</t>
  </si>
  <si>
    <t xml:space="preserve">·       All-wheel assisted braking system (hydraulic or electric).  </t>
  </si>
  <si>
    <t>·       Braking and rear LED lights that can be connected to the transporting vehicle.</t>
  </si>
  <si>
    <t xml:space="preserve">·       Physical protection should be ensured. A 220cm high gated fence, made up of hot dipped galvanized steel HDG, all around the trailer should be provided.  </t>
  </si>
  <si>
    <t>·         A spare tire should be provided.</t>
  </si>
  <si>
    <t>·         A storage box for tools, tackles, climbing gears etc.</t>
  </si>
  <si>
    <t>·       A drum for 7/8” RF cables.</t>
  </si>
  <si>
    <t>·         Counterweights could be adopted.</t>
  </si>
  <si>
    <t>·         The overall shape (top view) of the trailer (excluding stability legs/system) could look like this:</t>
  </si>
  <si>
    <t>2.4         EQUIPMENT</t>
  </si>
  <si>
    <t>·         One RBS of 80x80 size. Weight can vary between 100kg and 250kg.</t>
  </si>
  <si>
    <t>·         Two BBUs of 80x80 size each. Weight can vary between 200kg and 1500kg each.</t>
  </si>
  <si>
    <t>·         Two or three (2 or 3) masts, Ø114/3.2mm, 2m high, hosting 12 RRUs. Weight can vary between 60kg and 220kg..</t>
  </si>
  <si>
    <t>2.5         GENERATOR AND FUEL TANK</t>
  </si>
  <si>
    <t>·       Dimensioned for a total load of 45A @ 80%, 220VAC and unity Pf=1.</t>
  </si>
  <si>
    <t>·       Diesel power generator, single phase, 220VAC, 50Hz, with automatic mains failure AMF.</t>
  </si>
  <si>
    <t xml:space="preserve">·       Housed in a soundproof canopy,  65dBA at 1m from all sides, painted (color to be agreed upon) and under warrant for a minimum period of 3 years. </t>
  </si>
  <si>
    <t xml:space="preserve">·       The generator set shall be designed to include the installation of anti-vibration pads to reduce the vertical vibration frequencies </t>
  </si>
  <si>
    <t>·       The generator shall be equipped with a fuel tank of 750L capacity.</t>
  </si>
  <si>
    <t>2.6         ELECTRICAL REQUIREMENTS</t>
  </si>
  <si>
    <t xml:space="preserve">A.      Automatic Transfer Switch (ATS) </t>
  </si>
  <si>
    <t xml:space="preserve">·       The CoW should be equipped with an automatic transfer switch (ATS) to control the generator (start, stop, fail, etc) and automatically switch between Mains power source and generator. </t>
  </si>
  <si>
    <t xml:space="preserve">·       The ATS shall include main circuit breakers, contactors with mechanical and electrical interlocks, voltage and frequency relays, timer relays, fuses holders, pilot lamps, selector switch, terminal blocks, etc. </t>
  </si>
  <si>
    <t xml:space="preserve">·       The ATS shall be capable to reporting alarm to MIC BTS through dry contact relays: GE ON, EDL ON, GE FAIL, etc. </t>
  </si>
  <si>
    <t xml:space="preserve">·       The ATS shall be housed in IP65 panel, lockable with key </t>
  </si>
  <si>
    <t xml:space="preserve">B.      Electrical Distribution Board (EDB) </t>
  </si>
  <si>
    <t xml:space="preserve">·       The CoW should be equipped with an electrical distribution board (EDB) to supply the telco equipment and other components with 220VAC, 50Hz. EDB shall include the necessary protections against faults, leakage currents, SPD, etc. </t>
  </si>
  <si>
    <t xml:space="preserve">·       The EDB shall include, but not limited to: Main circuit breaker, Differential Switch, distribution CBs, socket outlet, SPD, Terminal blocks, etc. </t>
  </si>
  <si>
    <t xml:space="preserve">·       The ATS shall be capable to reporting alarm to MIC BTS through dry contact relays: CB trip, No Power, etc. </t>
  </si>
  <si>
    <t>C.      Grounding system</t>
  </si>
  <si>
    <t>·       A ground system for all equipment and the trailer metallic structure (BTS, DG, winch, etc.).</t>
  </si>
  <si>
    <t xml:space="preserve">·       Items related to grounding system installation shall be provided: bus bars, cables, connections, earth ring addition, etc. </t>
  </si>
  <si>
    <t>3       DELIVERABLES</t>
  </si>
  <si>
    <t>3.1         TECHNICAL SOLUTION</t>
  </si>
  <si>
    <t>A.      30m tower CoW, one trailer: 30m tower, outdoor equipment, generator, and fuel tank all on a single trailer.</t>
  </si>
  <si>
    <t>B.      20m tower CoW, one trailer: 20m tower, outdoor equipment, generator, and fuel tank all on a single trailer.</t>
  </si>
  <si>
    <t>3.2         DELIVERABLE DOCUMENTS</t>
  </si>
  <si>
    <t>A.      Tower and wind calculations to be performed according to known American, European or French codes.</t>
  </si>
  <si>
    <t>B.      All specifications and datasheets of any component, electrical device, motor, etc... should be provided.</t>
  </si>
  <si>
    <t>C.      Detailed drawings and elevations should be provided.</t>
  </si>
  <si>
    <t>D.      Installation guide should be provided.</t>
  </si>
  <si>
    <t>E.       A testing report should be provided.</t>
  </si>
  <si>
    <t xml:space="preserve">3.3       CoWs DELIVERY </t>
  </si>
  <si>
    <t>4       END OF SECTION</t>
  </si>
  <si>
    <r>
      <t xml:space="preserve">·       The overall footprint of the CoW when fully deployed should be minimal so it can fit in any location. </t>
    </r>
    <r>
      <rPr>
        <u/>
        <sz val="10"/>
        <rFont val="Arial"/>
        <family val="2"/>
      </rPr>
      <t>The smaller footprint the higher scoring shall be given during evaluation</t>
    </r>
    <r>
      <rPr>
        <sz val="10"/>
        <rFont val="Arial"/>
        <family val="2"/>
      </rPr>
      <t>.</t>
    </r>
  </si>
  <si>
    <t>Technical Score</t>
  </si>
  <si>
    <t xml:space="preserve">Commercial Score </t>
  </si>
  <si>
    <t xml:space="preserve">Combined Score </t>
  </si>
  <si>
    <t>0: Not compliant</t>
  </si>
  <si>
    <t xml:space="preserve">K: Disqualification </t>
  </si>
  <si>
    <t>2: Fully compliant</t>
  </si>
  <si>
    <t>1: Partially compliant</t>
  </si>
  <si>
    <t>Grade of Compliance: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</si>
</sst>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15">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sz val="10"/>
      <name val="Arial"/>
      <family val="2"/>
    </font>
    <font>
      <sz val="11"/>
      <name val="Calibri"/>
      <family val="2"/>
    </font>
    <font>
      <i/>
      <sz val="10"/>
      <name val="Arial"/>
      <family val="2"/>
    </font>
    <font>
      <sz val="11"/>
      <name val="Arial"/>
      <family val="2"/>
    </font>
    <font>
      <sz val="10"/>
      <color theme="1"/>
      <name val="Arial"/>
      <family val="2"/>
    </font>
    <font>
      <u/>
      <sz val="10"/>
      <name val="Arial"/>
      <family val="2"/>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1" tint="0.499984740745262"/>
        <bgColor indexed="64"/>
      </patternFill>
    </fill>
    <fill>
      <patternFill patternType="solid">
        <fgColor theme="0" tint="-0.3499862666707357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3" fillId="0" borderId="0">
      <alignment vertical="center"/>
    </xf>
    <xf numFmtId="9" fontId="9" fillId="0" borderId="0" applyFont="0" applyFill="0" applyBorder="0" applyAlignment="0" applyProtection="0"/>
    <xf numFmtId="0" fontId="1" fillId="0" borderId="0"/>
  </cellStyleXfs>
  <cellXfs count="61">
    <xf numFmtId="0" fontId="0" fillId="0" borderId="0" xfId="0"/>
    <xf numFmtId="0" fontId="1" fillId="0" borderId="1" xfId="1" applyFont="1" applyBorder="1" applyAlignment="1">
      <alignment vertical="center" wrapText="1"/>
    </xf>
    <xf numFmtId="0" fontId="0" fillId="0" borderId="1" xfId="0" applyBorder="1" applyAlignment="1">
      <alignment wrapText="1"/>
    </xf>
    <xf numFmtId="0" fontId="0" fillId="0" borderId="0" xfId="0" applyAlignment="1">
      <alignment wrapText="1"/>
    </xf>
    <xf numFmtId="0" fontId="2" fillId="0" borderId="0" xfId="0" applyFont="1" applyAlignment="1">
      <alignment wrapText="1"/>
    </xf>
    <xf numFmtId="0" fontId="2" fillId="0" borderId="0" xfId="0" applyFont="1"/>
    <xf numFmtId="49" fontId="2" fillId="0" borderId="1" xfId="1" applyNumberFormat="1" applyFont="1" applyBorder="1" applyAlignment="1">
      <alignment horizontal="left" vertical="center" wrapText="1"/>
    </xf>
    <xf numFmtId="0" fontId="1" fillId="0" borderId="1" xfId="0" applyFont="1" applyBorder="1" applyAlignment="1">
      <alignment wrapText="1"/>
    </xf>
    <xf numFmtId="49" fontId="1" fillId="0" borderId="1" xfId="1" applyNumberFormat="1" applyFont="1" applyBorder="1" applyAlignment="1">
      <alignment horizontal="left" vertical="center" wrapText="1"/>
    </xf>
    <xf numFmtId="0" fontId="1" fillId="0" borderId="0" xfId="0" applyFont="1" applyAlignment="1">
      <alignment wrapText="1"/>
    </xf>
    <xf numFmtId="0" fontId="6" fillId="0" borderId="0" xfId="0" applyFont="1" applyAlignment="1">
      <alignment wrapText="1"/>
    </xf>
    <xf numFmtId="0" fontId="7" fillId="0" borderId="0" xfId="0" applyFont="1" applyAlignment="1">
      <alignment horizontal="center" vertical="center" wrapText="1"/>
    </xf>
    <xf numFmtId="0" fontId="8" fillId="0" borderId="0" xfId="0" applyFont="1" applyAlignment="1">
      <alignment horizontal="left" wrapText="1"/>
    </xf>
    <xf numFmtId="164" fontId="4" fillId="0" borderId="0" xfId="0" applyNumberFormat="1" applyFont="1" applyAlignment="1">
      <alignment horizontal="left" wrapText="1"/>
    </xf>
    <xf numFmtId="0" fontId="4" fillId="0" borderId="1" xfId="0" applyFont="1" applyBorder="1" applyAlignment="1">
      <alignment horizontal="left" vertical="center" wrapText="1"/>
    </xf>
    <xf numFmtId="49" fontId="4" fillId="0" borderId="1" xfId="0" applyNumberFormat="1" applyFont="1" applyBorder="1" applyAlignment="1">
      <alignment horizontal="left" vertical="center" wrapText="1"/>
    </xf>
    <xf numFmtId="164" fontId="4" fillId="0" borderId="1" xfId="0" applyNumberFormat="1" applyFont="1" applyBorder="1" applyAlignment="1">
      <alignment horizontal="left" vertical="center" wrapText="1"/>
    </xf>
    <xf numFmtId="0" fontId="0" fillId="3" borderId="1" xfId="0" applyFill="1" applyBorder="1" applyAlignment="1">
      <alignment wrapText="1"/>
    </xf>
    <xf numFmtId="0" fontId="0" fillId="3" borderId="0" xfId="0" applyFill="1" applyAlignment="1">
      <alignment wrapText="1"/>
    </xf>
    <xf numFmtId="0" fontId="10" fillId="0" borderId="0" xfId="0" applyFont="1" applyAlignment="1">
      <alignment vertical="center"/>
    </xf>
    <xf numFmtId="0" fontId="2" fillId="4" borderId="0" xfId="0" applyFont="1" applyFill="1" applyAlignment="1">
      <alignment vertical="center" wrapText="1"/>
    </xf>
    <xf numFmtId="0" fontId="2" fillId="4" borderId="0" xfId="0" applyFont="1" applyFill="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vertical="center" wrapText="1"/>
    </xf>
    <xf numFmtId="0" fontId="2" fillId="5" borderId="0" xfId="0" applyFont="1" applyFill="1" applyAlignment="1">
      <alignment horizontal="center" vertical="center" wrapText="1"/>
    </xf>
    <xf numFmtId="0" fontId="2" fillId="2" borderId="4" xfId="0" applyFont="1" applyFill="1" applyBorder="1" applyAlignment="1">
      <alignment vertical="center" wrapText="1"/>
    </xf>
    <xf numFmtId="0" fontId="12" fillId="0" borderId="5" xfId="0" applyFont="1" applyBorder="1" applyAlignment="1">
      <alignment vertical="center" wrapText="1"/>
    </xf>
    <xf numFmtId="0" fontId="1" fillId="3" borderId="1" xfId="0" applyFont="1" applyFill="1" applyBorder="1" applyAlignment="1">
      <alignment vertical="center" wrapText="1"/>
    </xf>
    <xf numFmtId="0" fontId="1" fillId="0" borderId="1" xfId="0" applyFont="1" applyBorder="1" applyAlignment="1">
      <alignment vertical="center" wrapText="1"/>
    </xf>
    <xf numFmtId="0" fontId="2"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indent="2"/>
    </xf>
    <xf numFmtId="10" fontId="13" fillId="0" borderId="0" xfId="2" applyNumberFormat="1" applyFont="1" applyAlignment="1">
      <alignment horizontal="center" wrapText="1"/>
    </xf>
    <xf numFmtId="10" fontId="13" fillId="0" borderId="1" xfId="2" applyNumberFormat="1" applyFont="1" applyBorder="1" applyAlignment="1">
      <alignment horizontal="center" vertical="center" wrapText="1"/>
    </xf>
    <xf numFmtId="10" fontId="13" fillId="3" borderId="1" xfId="2" applyNumberFormat="1" applyFont="1" applyFill="1" applyBorder="1" applyAlignment="1">
      <alignment horizontal="center" vertical="center" wrapText="1"/>
    </xf>
    <xf numFmtId="10" fontId="13" fillId="3" borderId="0" xfId="0" applyNumberFormat="1" applyFont="1" applyFill="1" applyAlignment="1">
      <alignment horizontal="center" wrapText="1"/>
    </xf>
    <xf numFmtId="0" fontId="1" fillId="0" borderId="0" xfId="3" applyAlignment="1">
      <alignment wrapText="1"/>
    </xf>
    <xf numFmtId="0" fontId="2" fillId="2" borderId="1" xfId="3" applyFont="1" applyFill="1" applyBorder="1" applyAlignment="1">
      <alignment vertical="center" wrapText="1"/>
    </xf>
    <xf numFmtId="0" fontId="2" fillId="0" borderId="0" xfId="3" applyFont="1" applyAlignment="1">
      <alignment wrapText="1"/>
    </xf>
    <xf numFmtId="0" fontId="1" fillId="0" borderId="1" xfId="3" applyBorder="1" applyAlignment="1">
      <alignment wrapText="1"/>
    </xf>
    <xf numFmtId="9" fontId="1" fillId="0" borderId="1" xfId="3" applyNumberFormat="1" applyBorder="1" applyAlignment="1">
      <alignment wrapText="1"/>
    </xf>
    <xf numFmtId="0" fontId="6" fillId="0" borderId="1" xfId="0" applyFont="1" applyBorder="1" applyAlignment="1">
      <alignment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left" wrapText="1"/>
    </xf>
    <xf numFmtId="0" fontId="11" fillId="3" borderId="0" xfId="0" applyFont="1" applyFill="1" applyAlignment="1">
      <alignment horizontal="left" vertical="center" wrapText="1"/>
    </xf>
    <xf numFmtId="0" fontId="4" fillId="0" borderId="1" xfId="0" applyFont="1" applyBorder="1" applyAlignment="1">
      <alignment horizontal="left" wrapText="1"/>
    </xf>
    <xf numFmtId="0" fontId="4" fillId="0" borderId="1" xfId="0" applyFont="1" applyBorder="1" applyAlignment="1">
      <alignment horizontal="left"/>
    </xf>
    <xf numFmtId="49" fontId="4" fillId="0" borderId="2" xfId="0" applyNumberFormat="1" applyFont="1" applyBorder="1" applyAlignment="1">
      <alignment horizontal="left" wrapText="1"/>
    </xf>
    <xf numFmtId="49" fontId="4" fillId="0" borderId="3" xfId="0" applyNumberFormat="1" applyFont="1" applyBorder="1" applyAlignment="1">
      <alignment horizontal="left" wrapText="1"/>
    </xf>
    <xf numFmtId="164" fontId="4" fillId="0" borderId="2" xfId="0" applyNumberFormat="1" applyFont="1" applyBorder="1" applyAlignment="1">
      <alignment horizontal="left" wrapText="1"/>
    </xf>
    <xf numFmtId="164" fontId="4" fillId="0" borderId="3" xfId="0" applyNumberFormat="1" applyFont="1" applyBorder="1" applyAlignment="1">
      <alignment horizontal="left" wrapText="1"/>
    </xf>
    <xf numFmtId="0" fontId="6" fillId="0" borderId="1" xfId="3" applyFont="1" applyBorder="1" applyAlignment="1">
      <alignment wrapText="1"/>
    </xf>
    <xf numFmtId="0" fontId="7" fillId="0" borderId="1" xfId="3" applyFont="1" applyBorder="1" applyAlignment="1">
      <alignment horizontal="center" vertical="center" wrapText="1"/>
    </xf>
    <xf numFmtId="0" fontId="8" fillId="0" borderId="1" xfId="3" applyFont="1" applyBorder="1" applyAlignment="1">
      <alignment horizontal="left" wrapText="1"/>
    </xf>
    <xf numFmtId="0" fontId="4" fillId="0" borderId="1" xfId="3" applyFont="1" applyBorder="1" applyAlignment="1">
      <alignment horizontal="left" wrapText="1"/>
    </xf>
    <xf numFmtId="0" fontId="4" fillId="0" borderId="1" xfId="3" applyFont="1" applyBorder="1" applyAlignment="1">
      <alignment horizontal="left"/>
    </xf>
    <xf numFmtId="49" fontId="4" fillId="0" borderId="2" xfId="3" applyNumberFormat="1" applyFont="1" applyBorder="1" applyAlignment="1">
      <alignment horizontal="left" wrapText="1"/>
    </xf>
    <xf numFmtId="49" fontId="4" fillId="0" borderId="3" xfId="3" applyNumberFormat="1" applyFont="1" applyBorder="1" applyAlignment="1">
      <alignment horizontal="left" wrapText="1"/>
    </xf>
    <xf numFmtId="164" fontId="4" fillId="0" borderId="2" xfId="3" applyNumberFormat="1" applyFont="1" applyBorder="1" applyAlignment="1">
      <alignment horizontal="left" wrapText="1"/>
    </xf>
    <xf numFmtId="164" fontId="4" fillId="0" borderId="3" xfId="3" applyNumberFormat="1" applyFont="1" applyBorder="1" applyAlignment="1">
      <alignment horizontal="left" wrapText="1"/>
    </xf>
  </cellXfs>
  <cellStyles count="4">
    <cellStyle name="Normal" xfId="0" builtinId="0"/>
    <cellStyle name="Normal 2" xfId="3" xr:uid="{3DFEE4E1-64C3-4185-9F39-13555AF008F8}"/>
    <cellStyle name="Normal_Sheet1" xfId="1" xr:uid="{00000000-0005-0000-0000-000001000000}"/>
    <cellStyle name="Percent" xfId="2" builtinId="5"/>
  </cellStyles>
  <dxfs count="37">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dxf>
    <dxf>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ill>
        <patternFill patternType="solid">
          <fgColor indexed="64"/>
          <bgColor theme="0"/>
        </patternFill>
      </fill>
      <alignment horizontal="general" vertical="bottom" textRotation="0" wrapText="1" indent="0" justifyLastLine="0" shrinkToFit="0" readingOrder="0"/>
    </dxf>
    <dxf>
      <fill>
        <patternFill patternType="solid">
          <fgColor indexed="64"/>
          <bgColor theme="0"/>
        </patternFill>
      </fill>
      <alignment horizontal="general" vertical="bottom"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outline="0">
        <left/>
        <right style="thin">
          <color auto="1"/>
        </right>
        <top style="thin">
          <color auto="1"/>
        </top>
        <bottom style="thin">
          <color auto="1"/>
        </bottom>
      </border>
    </dxf>
    <dxf>
      <font>
        <b val="0"/>
        <i val="0"/>
        <strike val="0"/>
        <condense val="0"/>
        <extend val="0"/>
        <outline val="0"/>
        <shadow val="0"/>
        <u val="none"/>
        <vertAlign val="baseline"/>
        <sz val="10"/>
        <color theme="1"/>
        <name val="Arial"/>
        <scheme val="none"/>
      </font>
      <numFmt numFmtId="14" formatCode="0.00%"/>
      <fill>
        <patternFill patternType="solid">
          <fgColor indexed="64"/>
          <bgColor theme="0"/>
        </patternFill>
      </fill>
      <alignment horizontal="center" vertical="bottom" textRotation="0" wrapText="1" indent="0" justifyLastLine="0" shrinkToFit="0" readingOrder="0"/>
    </dxf>
    <dxf>
      <font>
        <b val="0"/>
        <strike val="0"/>
        <outline val="0"/>
        <shadow val="0"/>
        <u val="none"/>
        <vertAlign val="baseline"/>
        <sz val="10"/>
        <color theme="1"/>
        <name val="Arial"/>
        <scheme val="none"/>
      </font>
      <numFmt numFmtId="14"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auto="1"/>
        </right>
        <top style="thin">
          <color auto="1"/>
        </top>
        <bottom style="thin">
          <color auto="1"/>
        </bottom>
      </border>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border diagonalUp="0" diagonalDown="0" outline="0">
        <left style="thin">
          <color auto="1"/>
        </left>
        <right/>
        <top style="thin">
          <color auto="1"/>
        </top>
        <bottom style="thin">
          <color auto="1"/>
        </bottom>
      </border>
    </dxf>
    <dxf>
      <font>
        <b val="0"/>
        <i val="0"/>
        <strike val="0"/>
        <condense val="0"/>
        <extend val="0"/>
        <outline val="0"/>
        <shadow val="0"/>
        <u val="none"/>
        <vertAlign val="baseline"/>
        <sz val="10"/>
        <color auto="1"/>
        <name val="Arial"/>
        <family val="2"/>
        <scheme val="none"/>
      </font>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30" formatCode="@"/>
      <alignment horizontal="left" vertical="center" textRotation="0" wrapText="1" indent="0" justifyLastLine="0" shrinkToFit="0" readingOrder="0"/>
      <border diagonalUp="0" diagonalDown="0" outline="0">
        <left style="thin">
          <color auto="1"/>
        </left>
        <right style="thin">
          <color indexed="64"/>
        </right>
        <top style="thin">
          <color auto="1"/>
        </top>
        <bottom style="thin">
          <color auto="1"/>
        </bottom>
      </border>
    </dxf>
    <dxf>
      <border outline="0">
        <bottom style="thin">
          <color indexed="64"/>
        </bottom>
      </border>
    </dxf>
    <dxf>
      <font>
        <b val="0"/>
        <i val="0"/>
        <strike val="0"/>
        <condense val="0"/>
        <extend val="0"/>
        <outline val="0"/>
        <shadow val="0"/>
        <u val="none"/>
        <vertAlign val="baseline"/>
        <sz val="10"/>
        <color auto="1"/>
        <name val="Arial"/>
        <family val="2"/>
        <scheme val="none"/>
      </font>
      <alignment horizontal="general" vertical="bottom" textRotation="0" wrapText="1" indent="0" justifyLastLine="0" shrinkToFit="0" readingOrder="0"/>
    </dxf>
    <dxf>
      <font>
        <b/>
        <i val="0"/>
        <strike val="0"/>
        <condense val="0"/>
        <extend val="0"/>
        <outline val="0"/>
        <shadow val="0"/>
        <u val="none"/>
        <vertAlign val="baseline"/>
        <sz val="10"/>
        <color auto="1"/>
        <name val="Arial"/>
        <family val="2"/>
        <scheme val="none"/>
      </font>
      <fill>
        <patternFill patternType="solid">
          <fgColor indexed="64"/>
          <bgColor theme="1" tint="0.499984740745262"/>
        </patternFill>
      </fill>
      <alignment horizontal="center" vertical="center" textRotation="0" wrapText="1" indent="0" justifyLastLine="0" shrinkToFit="0" readingOrder="0"/>
      <border diagonalUp="0" diagonalDown="0" outline="0">
        <left style="thin">
          <color rgb="FF0000FF"/>
        </left>
        <right style="thin">
          <color rgb="FF0000FF"/>
        </right>
        <top/>
        <bottom/>
      </border>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twoCellAnchor>
    <xdr:from>
      <xdr:col>1</xdr:col>
      <xdr:colOff>91889</xdr:colOff>
      <xdr:row>47</xdr:row>
      <xdr:rowOff>150479</xdr:rowOff>
    </xdr:from>
    <xdr:to>
      <xdr:col>1</xdr:col>
      <xdr:colOff>5066178</xdr:colOff>
      <xdr:row>61</xdr:row>
      <xdr:rowOff>46503</xdr:rowOff>
    </xdr:to>
    <xdr:pic>
      <xdr:nvPicPr>
        <xdr:cNvPr id="7" name="Picture 17">
          <a:extLst>
            <a:ext uri="{FF2B5EF4-FFF2-40B4-BE49-F238E27FC236}">
              <a16:creationId xmlns:a16="http://schemas.microsoft.com/office/drawing/2014/main" id="{816ADBFF-F89D-466D-9A25-7FEAD2D1452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34864" y="15457154"/>
          <a:ext cx="4974289" cy="25630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2" name="Picture 1" descr="C:\Users\souhab\Desktop\Logos\Final\Logo-Alfa-Red-02.png">
          <a:extLst>
            <a:ext uri="{FF2B5EF4-FFF2-40B4-BE49-F238E27FC236}">
              <a16:creationId xmlns:a16="http://schemas.microsoft.com/office/drawing/2014/main" id="{E5C2B980-13AE-455B-A942-0135C580BBE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F284861-F991-4589-9F78-CBCE48DA3AB9}" name="Table1" displayName="Table1" ref="A8:Q107" totalsRowCount="1" headerRowDxfId="36" dataDxfId="35" tableBorderDxfId="34">
  <tableColumns count="17">
    <tableColumn id="1" xr3:uid="{935D4D58-6ACF-42C4-9522-1E5C75E6BDB3}" name="Article" totalsRowLabel="Total" dataDxfId="33" totalsRowDxfId="32" dataCellStyle="Normal_Sheet1"/>
    <tableColumn id="2" xr3:uid="{01DDA3CC-5837-4A11-A7B0-4F0316005F98}" name="Requirements" dataDxfId="31" totalsRowDxfId="30" dataCellStyle="Normal_Sheet1"/>
    <tableColumn id="3" xr3:uid="{67218D0C-E3E7-4CF1-94C1-8070917E15DE}" name="Weight" totalsRowFunction="sum" dataDxfId="29" totalsRowDxfId="28" dataCellStyle="Percent"/>
    <tableColumn id="4" xr3:uid="{BBACF622-3533-4AB2-AD94-CFB44E7704D0}" name="Responsible Entity" dataDxfId="27" totalsRowDxfId="26" dataCellStyle="Normal_Sheet1"/>
    <tableColumn id="5" xr3:uid="{8F335EBE-6FB1-4A89-8C71-2E7C882AA281}" name="Supplier 1" dataDxfId="25" totalsRowDxfId="24"/>
    <tableColumn id="6" xr3:uid="{9F7B31B7-5F27-4CB7-AD7F-FD8D722D8684}" name="Supplier 2" dataDxfId="23" totalsRowDxfId="22"/>
    <tableColumn id="7" xr3:uid="{53E9E555-A0F3-4F21-AE82-76285BC68A85}" name="Supplier 3" dataDxfId="21" totalsRowDxfId="20"/>
    <tableColumn id="8" xr3:uid="{9FA2D0CD-458F-43D3-871A-1E4C84CC095F}" name="Supplier 4" dataDxfId="19" totalsRowDxfId="18"/>
    <tableColumn id="9" xr3:uid="{25FCA59F-9F09-4461-937A-C4A54842DEB2}" name="Supplier 5" dataDxfId="17" totalsRowDxfId="16"/>
    <tableColumn id="10" xr3:uid="{60EBC452-A521-4660-85C9-BEBC020225D2}" name="Supplier 6" dataDxfId="15" totalsRowDxfId="14"/>
    <tableColumn id="11" xr3:uid="{DBC9FDBE-B8FE-4AC6-9000-E3ED3D7F425E}" name="Remarks" totalsRowLabel="Total" dataDxfId="13" totalsRowDxfId="12"/>
    <tableColumn id="12" xr3:uid="{786E446A-3E94-4802-BA68-E4ED88E48EAF}" name="Supplier 1_x000a_Final" totalsRowFunction="sum" dataDxfId="11" totalsRowDxfId="10">
      <calculatedColumnFormula>E9*C9</calculatedColumnFormula>
    </tableColumn>
    <tableColumn id="13" xr3:uid="{0947A5E0-6B84-48B6-A4DF-5199FA5989C6}" name="Supplier 2_x000a_Final" totalsRowFunction="sum" dataDxfId="9" totalsRowDxfId="8">
      <calculatedColumnFormula>C9*F9</calculatedColumnFormula>
    </tableColumn>
    <tableColumn id="14" xr3:uid="{1E550A89-4A8D-42CA-A092-D0C3CB97D6E4}" name="Supplier 3_x000a_Final" totalsRowFunction="sum" dataDxfId="7" totalsRowDxfId="6">
      <calculatedColumnFormula>G9*C9</calculatedColumnFormula>
    </tableColumn>
    <tableColumn id="15" xr3:uid="{DB417798-DA49-4652-93B0-EE10D3615EF0}" name="Supplier 4_x000a_Final" totalsRowFunction="sum" dataDxfId="5" totalsRowDxfId="4">
      <calculatedColumnFormula>H9*C9</calculatedColumnFormula>
    </tableColumn>
    <tableColumn id="16" xr3:uid="{FB31253B-7B77-4948-B251-2E6334F44EC3}" name="Supplier 5_x000a_Final" totalsRowFunction="sum" dataDxfId="3" totalsRowDxfId="2">
      <calculatedColumnFormula>I9*C9</calculatedColumnFormula>
    </tableColumn>
    <tableColumn id="17" xr3:uid="{BF075BF0-5A11-42A2-9DCE-3923C7BF85C5}" name="Supplier 6_x000a_Final" totalsRowFunction="sum" dataDxfId="1" totalsRowDxfId="0">
      <calculatedColumnFormula>J9*C9</calculatedColumnFormula>
    </tableColumn>
  </tableColumns>
  <tableStyleInfo name="TableStyleLight8"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6"/>
  <sheetViews>
    <sheetView tabSelected="1" zoomScaleNormal="100" workbookViewId="0">
      <selection activeCell="A7" sqref="A7"/>
    </sheetView>
  </sheetViews>
  <sheetFormatPr defaultRowHeight="12.75"/>
  <cols>
    <col min="1" max="1" width="119" bestFit="1" customWidth="1"/>
    <col min="5" max="5" width="13.28515625" customWidth="1"/>
    <col min="6" max="6" width="17" customWidth="1"/>
    <col min="7" max="7" width="16.42578125" customWidth="1"/>
    <col min="8" max="8" width="7.5703125" customWidth="1"/>
    <col min="9" max="9" width="9.140625" customWidth="1"/>
    <col min="12" max="12" width="19.85546875" customWidth="1"/>
  </cols>
  <sheetData>
    <row r="1" spans="1:12" ht="16.5" customHeight="1">
      <c r="A1" s="41"/>
      <c r="B1" s="42" t="s">
        <v>22</v>
      </c>
      <c r="C1" s="42"/>
      <c r="D1" s="42"/>
      <c r="E1" s="42"/>
      <c r="F1" s="42"/>
      <c r="G1" s="42"/>
      <c r="H1" s="42"/>
      <c r="I1" s="42"/>
      <c r="J1" s="43" t="s">
        <v>18</v>
      </c>
      <c r="K1" s="43"/>
      <c r="L1" s="14" t="s">
        <v>24</v>
      </c>
    </row>
    <row r="2" spans="1:12" ht="16.5" customHeight="1">
      <c r="A2" s="41"/>
      <c r="B2" s="42"/>
      <c r="C2" s="42"/>
      <c r="D2" s="42"/>
      <c r="E2" s="42"/>
      <c r="F2" s="42"/>
      <c r="G2" s="42"/>
      <c r="H2" s="42"/>
      <c r="I2" s="42"/>
      <c r="J2" s="43" t="s">
        <v>19</v>
      </c>
      <c r="K2" s="43"/>
      <c r="L2" s="14" t="s">
        <v>23</v>
      </c>
    </row>
    <row r="3" spans="1:12" ht="16.5" customHeight="1">
      <c r="A3" s="41"/>
      <c r="B3" s="42"/>
      <c r="C3" s="42"/>
      <c r="D3" s="42"/>
      <c r="E3" s="42"/>
      <c r="F3" s="42"/>
      <c r="G3" s="42"/>
      <c r="H3" s="42"/>
      <c r="I3" s="42"/>
      <c r="J3" s="43" t="s">
        <v>20</v>
      </c>
      <c r="K3" s="43"/>
      <c r="L3" s="15" t="s">
        <v>26</v>
      </c>
    </row>
    <row r="4" spans="1:12" ht="16.5" customHeight="1">
      <c r="A4" s="41"/>
      <c r="B4" s="42"/>
      <c r="C4" s="42"/>
      <c r="D4" s="42"/>
      <c r="E4" s="42"/>
      <c r="F4" s="42"/>
      <c r="G4" s="42"/>
      <c r="H4" s="42"/>
      <c r="I4" s="42"/>
      <c r="J4" s="43" t="s">
        <v>21</v>
      </c>
      <c r="K4" s="43"/>
      <c r="L4" s="16">
        <v>45413</v>
      </c>
    </row>
    <row r="5" spans="1:12" ht="16.5" customHeight="1">
      <c r="A5" s="10"/>
      <c r="B5" s="11"/>
      <c r="C5" s="11"/>
      <c r="D5" s="11"/>
      <c r="E5" s="11"/>
      <c r="F5" s="11"/>
      <c r="G5" s="11"/>
      <c r="H5" s="11"/>
      <c r="I5" s="11"/>
      <c r="J5" s="12"/>
      <c r="K5" s="12"/>
      <c r="L5" s="13"/>
    </row>
    <row r="6" spans="1:12">
      <c r="A6" s="5" t="s">
        <v>118</v>
      </c>
    </row>
    <row r="7" spans="1:12" ht="15.75" customHeight="1">
      <c r="A7" s="5"/>
    </row>
    <row r="8" spans="1:12">
      <c r="A8" s="5" t="s">
        <v>116</v>
      </c>
    </row>
    <row r="9" spans="1:12">
      <c r="A9" s="5" t="s">
        <v>117</v>
      </c>
    </row>
    <row r="10" spans="1:12">
      <c r="A10" s="5" t="s">
        <v>114</v>
      </c>
    </row>
    <row r="11" spans="1:12" ht="14.45" customHeight="1">
      <c r="A11" s="5" t="s">
        <v>115</v>
      </c>
    </row>
    <row r="16" spans="1:12" ht="15">
      <c r="A16" s="19"/>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107"/>
  <sheetViews>
    <sheetView showGridLines="0" showWhiteSpace="0" zoomScaleNormal="100" workbookViewId="0">
      <pane ySplit="8" topLeftCell="A37" activePane="bottomLeft" state="frozen"/>
      <selection pane="bottomLeft" activeCell="B6" sqref="B6"/>
    </sheetView>
  </sheetViews>
  <sheetFormatPr defaultColWidth="13.85546875" defaultRowHeight="12.75"/>
  <cols>
    <col min="1" max="1" width="14.140625" style="3" customWidth="1"/>
    <col min="2" max="2" width="76.28515625" style="3" customWidth="1"/>
    <col min="3" max="3" width="8.85546875" style="32" customWidth="1"/>
    <col min="4" max="4" width="18.5703125" style="3" customWidth="1"/>
    <col min="5" max="10" width="9.7109375" style="3" bestFit="1" customWidth="1"/>
    <col min="11" max="11" width="8.7109375" style="3" bestFit="1" customWidth="1"/>
    <col min="12" max="13" width="9.7109375" style="3" bestFit="1" customWidth="1"/>
    <col min="14" max="15" width="10.85546875" style="3" customWidth="1"/>
    <col min="16" max="17" width="10.5703125" style="3" customWidth="1"/>
    <col min="18" max="16384" width="13.85546875" style="3"/>
  </cols>
  <sheetData>
    <row r="1" spans="1:17" ht="16.5" customHeight="1">
      <c r="A1" s="41"/>
      <c r="B1" s="42" t="s">
        <v>22</v>
      </c>
      <c r="C1" s="42"/>
      <c r="D1" s="42"/>
      <c r="E1" s="42"/>
      <c r="F1" s="42"/>
      <c r="G1" s="42"/>
      <c r="H1" s="42"/>
      <c r="I1" s="42"/>
      <c r="J1" s="42"/>
      <c r="K1" s="42"/>
      <c r="L1" s="42"/>
      <c r="M1" s="42"/>
      <c r="N1" s="44" t="s">
        <v>18</v>
      </c>
      <c r="O1" s="44"/>
      <c r="P1" s="46" t="s">
        <v>24</v>
      </c>
      <c r="Q1" s="46"/>
    </row>
    <row r="2" spans="1:17" ht="16.5" customHeight="1">
      <c r="A2" s="41"/>
      <c r="B2" s="42"/>
      <c r="C2" s="42"/>
      <c r="D2" s="42"/>
      <c r="E2" s="42"/>
      <c r="F2" s="42"/>
      <c r="G2" s="42"/>
      <c r="H2" s="42"/>
      <c r="I2" s="42"/>
      <c r="J2" s="42"/>
      <c r="K2" s="42"/>
      <c r="L2" s="42"/>
      <c r="M2" s="42"/>
      <c r="N2" s="44" t="s">
        <v>19</v>
      </c>
      <c r="O2" s="44"/>
      <c r="P2" s="46" t="s">
        <v>23</v>
      </c>
      <c r="Q2" s="47"/>
    </row>
    <row r="3" spans="1:17" ht="16.5" customHeight="1">
      <c r="A3" s="41"/>
      <c r="B3" s="42"/>
      <c r="C3" s="42"/>
      <c r="D3" s="42"/>
      <c r="E3" s="42"/>
      <c r="F3" s="42"/>
      <c r="G3" s="42"/>
      <c r="H3" s="42"/>
      <c r="I3" s="42"/>
      <c r="J3" s="42"/>
      <c r="K3" s="42"/>
      <c r="L3" s="42"/>
      <c r="M3" s="42"/>
      <c r="N3" s="44" t="s">
        <v>20</v>
      </c>
      <c r="O3" s="44"/>
      <c r="P3" s="48" t="s">
        <v>26</v>
      </c>
      <c r="Q3" s="49" t="s">
        <v>26</v>
      </c>
    </row>
    <row r="4" spans="1:17" ht="16.5" customHeight="1">
      <c r="A4" s="41"/>
      <c r="B4" s="42"/>
      <c r="C4" s="42"/>
      <c r="D4" s="42"/>
      <c r="E4" s="42"/>
      <c r="F4" s="42"/>
      <c r="G4" s="42"/>
      <c r="H4" s="42"/>
      <c r="I4" s="42"/>
      <c r="J4" s="42"/>
      <c r="K4" s="42"/>
      <c r="L4" s="42"/>
      <c r="M4" s="42"/>
      <c r="N4" s="44" t="s">
        <v>21</v>
      </c>
      <c r="O4" s="44"/>
      <c r="P4" s="50">
        <v>45569</v>
      </c>
      <c r="Q4" s="51">
        <v>45413</v>
      </c>
    </row>
    <row r="5" spans="1:17" ht="16.5" customHeight="1" thickBot="1"/>
    <row r="6" spans="1:17" ht="28.5" customHeight="1" thickBot="1">
      <c r="A6" s="25" t="s">
        <v>16</v>
      </c>
      <c r="B6" s="26" t="s">
        <v>28</v>
      </c>
      <c r="D6" s="45" t="s">
        <v>25</v>
      </c>
      <c r="E6" s="45"/>
      <c r="F6" s="45"/>
      <c r="G6" s="45"/>
      <c r="H6" s="45"/>
      <c r="I6" s="45"/>
      <c r="J6" s="45"/>
      <c r="K6" s="45"/>
      <c r="L6" s="45"/>
      <c r="M6" s="45"/>
      <c r="N6" s="45"/>
      <c r="O6" s="45"/>
      <c r="P6" s="45"/>
      <c r="Q6" s="45"/>
    </row>
    <row r="7" spans="1:17">
      <c r="E7" s="4"/>
      <c r="F7" s="4"/>
      <c r="G7" s="4"/>
      <c r="H7" s="4"/>
      <c r="I7" s="4"/>
      <c r="J7" s="4"/>
    </row>
    <row r="8" spans="1:17" ht="38.25">
      <c r="A8" s="20" t="s">
        <v>0</v>
      </c>
      <c r="B8" s="20" t="s">
        <v>17</v>
      </c>
      <c r="C8" s="21" t="s">
        <v>2</v>
      </c>
      <c r="D8" s="21" t="s">
        <v>15</v>
      </c>
      <c r="E8" s="21" t="s">
        <v>3</v>
      </c>
      <c r="F8" s="21" t="s">
        <v>4</v>
      </c>
      <c r="G8" s="21" t="s">
        <v>5</v>
      </c>
      <c r="H8" s="21" t="s">
        <v>6</v>
      </c>
      <c r="I8" s="21" t="s">
        <v>7</v>
      </c>
      <c r="J8" s="21" t="s">
        <v>8</v>
      </c>
      <c r="K8" s="21" t="s">
        <v>1</v>
      </c>
      <c r="L8" s="24" t="s">
        <v>9</v>
      </c>
      <c r="M8" s="24" t="s">
        <v>10</v>
      </c>
      <c r="N8" s="24" t="s">
        <v>11</v>
      </c>
      <c r="O8" s="24" t="s">
        <v>12</v>
      </c>
      <c r="P8" s="24" t="s">
        <v>13</v>
      </c>
      <c r="Q8" s="24" t="s">
        <v>14</v>
      </c>
    </row>
    <row r="9" spans="1:17">
      <c r="A9" s="6"/>
      <c r="B9" s="29" t="s">
        <v>43</v>
      </c>
      <c r="C9" s="33"/>
      <c r="D9" s="1"/>
      <c r="E9" s="2"/>
      <c r="F9" s="2"/>
      <c r="G9" s="2"/>
      <c r="H9" s="2"/>
      <c r="I9" s="2"/>
      <c r="J9" s="2"/>
      <c r="K9" s="2"/>
      <c r="L9" s="27">
        <f t="shared" ref="L9" si="0">E9*C9</f>
        <v>0</v>
      </c>
      <c r="M9" s="28">
        <f>C9*F9</f>
        <v>0</v>
      </c>
      <c r="N9" s="28">
        <f>G9*C9</f>
        <v>0</v>
      </c>
      <c r="O9" s="28">
        <f>H9*C9</f>
        <v>0</v>
      </c>
      <c r="P9" s="28">
        <f>I9*C9</f>
        <v>0</v>
      </c>
      <c r="Q9" s="28">
        <f>J9*C9</f>
        <v>0</v>
      </c>
    </row>
    <row r="10" spans="1:17" ht="25.5">
      <c r="A10" s="8"/>
      <c r="B10" s="28" t="s">
        <v>29</v>
      </c>
      <c r="C10" s="34"/>
      <c r="D10" s="1"/>
      <c r="E10" s="17"/>
      <c r="F10" s="2"/>
      <c r="G10" s="2"/>
      <c r="H10" s="2"/>
      <c r="I10" s="2"/>
      <c r="J10" s="2"/>
      <c r="K10" s="2"/>
      <c r="L10" s="27">
        <f>E10*C10</f>
        <v>0</v>
      </c>
      <c r="M10" s="28">
        <f>C10*F10</f>
        <v>0</v>
      </c>
      <c r="N10" s="28">
        <f>G10*C10</f>
        <v>0</v>
      </c>
      <c r="O10" s="28">
        <f>H10*C10</f>
        <v>0</v>
      </c>
      <c r="P10" s="28">
        <f>I10*C10</f>
        <v>0</v>
      </c>
      <c r="Q10" s="28">
        <f>J10*C10</f>
        <v>0</v>
      </c>
    </row>
    <row r="11" spans="1:17">
      <c r="A11" s="6"/>
      <c r="B11" s="29" t="s">
        <v>44</v>
      </c>
      <c r="C11" s="33"/>
      <c r="D11" s="1"/>
      <c r="E11" s="2"/>
      <c r="F11" s="2"/>
      <c r="G11" s="2"/>
      <c r="H11" s="2"/>
      <c r="I11" s="2"/>
      <c r="J11" s="2"/>
      <c r="K11" s="2"/>
      <c r="L11" s="27">
        <f t="shared" ref="L11:L24" si="1">E11*C11</f>
        <v>0</v>
      </c>
      <c r="M11" s="28">
        <f t="shared" ref="M11:M24" si="2">C11*F11</f>
        <v>0</v>
      </c>
      <c r="N11" s="28">
        <f t="shared" ref="N11:N24" si="3">G11*C11</f>
        <v>0</v>
      </c>
      <c r="O11" s="28">
        <f t="shared" ref="O11:O24" si="4">H11*C11</f>
        <v>0</v>
      </c>
      <c r="P11" s="28">
        <f t="shared" ref="P11:P24" si="5">I11*C11</f>
        <v>0</v>
      </c>
      <c r="Q11" s="28">
        <f t="shared" ref="Q11:Q24" si="6">J11*C11</f>
        <v>0</v>
      </c>
    </row>
    <row r="12" spans="1:17">
      <c r="A12" s="8"/>
      <c r="B12" s="29" t="s">
        <v>45</v>
      </c>
      <c r="C12" s="34"/>
      <c r="D12" s="1"/>
      <c r="E12" s="17"/>
      <c r="F12" s="2"/>
      <c r="G12" s="2"/>
      <c r="H12" s="2"/>
      <c r="I12" s="2"/>
      <c r="J12" s="2"/>
      <c r="K12" s="2"/>
      <c r="L12" s="27">
        <f t="shared" si="1"/>
        <v>0</v>
      </c>
      <c r="M12" s="28">
        <f t="shared" si="2"/>
        <v>0</v>
      </c>
      <c r="N12" s="28">
        <f t="shared" si="3"/>
        <v>0</v>
      </c>
      <c r="O12" s="28">
        <f t="shared" si="4"/>
        <v>0</v>
      </c>
      <c r="P12" s="28">
        <f t="shared" si="5"/>
        <v>0</v>
      </c>
      <c r="Q12" s="28">
        <f t="shared" si="6"/>
        <v>0</v>
      </c>
    </row>
    <row r="13" spans="1:17" ht="25.5">
      <c r="A13" s="8"/>
      <c r="B13" s="28" t="s">
        <v>41</v>
      </c>
      <c r="C13" s="34"/>
      <c r="D13" s="1"/>
      <c r="E13" s="17"/>
      <c r="F13" s="2"/>
      <c r="G13" s="2"/>
      <c r="H13" s="2"/>
      <c r="I13" s="2"/>
      <c r="J13" s="2"/>
      <c r="K13" s="2"/>
      <c r="L13" s="27">
        <f t="shared" ref="L13:L23" si="7">E13*C13</f>
        <v>0</v>
      </c>
      <c r="M13" s="28">
        <f t="shared" ref="M13:M23" si="8">C13*F13</f>
        <v>0</v>
      </c>
      <c r="N13" s="28">
        <f t="shared" ref="N13:N23" si="9">G13*C13</f>
        <v>0</v>
      </c>
      <c r="O13" s="28">
        <f t="shared" ref="O13:O23" si="10">H13*C13</f>
        <v>0</v>
      </c>
      <c r="P13" s="28">
        <f t="shared" ref="P13:P23" si="11">I13*C13</f>
        <v>0</v>
      </c>
      <c r="Q13" s="28">
        <f t="shared" ref="Q13:Q23" si="12">J13*C13</f>
        <v>0</v>
      </c>
    </row>
    <row r="14" spans="1:17" ht="51">
      <c r="A14" s="8"/>
      <c r="B14" s="28" t="s">
        <v>30</v>
      </c>
      <c r="C14" s="34"/>
      <c r="D14" s="1"/>
      <c r="E14" s="17"/>
      <c r="F14" s="2"/>
      <c r="G14" s="2"/>
      <c r="H14" s="2"/>
      <c r="I14" s="2"/>
      <c r="J14" s="2"/>
      <c r="K14" s="2"/>
      <c r="L14" s="27">
        <f t="shared" si="7"/>
        <v>0</v>
      </c>
      <c r="M14" s="28">
        <f t="shared" si="8"/>
        <v>0</v>
      </c>
      <c r="N14" s="28">
        <f t="shared" si="9"/>
        <v>0</v>
      </c>
      <c r="O14" s="28">
        <f t="shared" si="10"/>
        <v>0</v>
      </c>
      <c r="P14" s="28">
        <f t="shared" si="11"/>
        <v>0</v>
      </c>
      <c r="Q14" s="28">
        <f t="shared" si="12"/>
        <v>0</v>
      </c>
    </row>
    <row r="15" spans="1:17">
      <c r="A15" s="8"/>
      <c r="B15" s="29" t="s">
        <v>46</v>
      </c>
      <c r="C15" s="34"/>
      <c r="D15" s="1"/>
      <c r="E15" s="17"/>
      <c r="F15" s="2"/>
      <c r="G15" s="2"/>
      <c r="H15" s="2"/>
      <c r="I15" s="2"/>
      <c r="J15" s="2"/>
      <c r="K15" s="2"/>
      <c r="L15" s="27">
        <f t="shared" si="7"/>
        <v>0</v>
      </c>
      <c r="M15" s="28">
        <f t="shared" si="8"/>
        <v>0</v>
      </c>
      <c r="N15" s="28">
        <f t="shared" si="9"/>
        <v>0</v>
      </c>
      <c r="O15" s="28">
        <f t="shared" si="10"/>
        <v>0</v>
      </c>
      <c r="P15" s="28">
        <f t="shared" si="11"/>
        <v>0</v>
      </c>
      <c r="Q15" s="28">
        <f t="shared" si="12"/>
        <v>0</v>
      </c>
    </row>
    <row r="16" spans="1:17" ht="25.5">
      <c r="A16" s="8"/>
      <c r="B16" s="28" t="s">
        <v>31</v>
      </c>
      <c r="C16" s="34"/>
      <c r="D16" s="1"/>
      <c r="E16" s="17"/>
      <c r="F16" s="2"/>
      <c r="G16" s="2"/>
      <c r="H16" s="2"/>
      <c r="I16" s="2"/>
      <c r="J16" s="2"/>
      <c r="K16" s="2"/>
      <c r="L16" s="27">
        <f t="shared" si="7"/>
        <v>0</v>
      </c>
      <c r="M16" s="28">
        <f t="shared" si="8"/>
        <v>0</v>
      </c>
      <c r="N16" s="28">
        <f t="shared" si="9"/>
        <v>0</v>
      </c>
      <c r="O16" s="28">
        <f t="shared" si="10"/>
        <v>0</v>
      </c>
      <c r="P16" s="28">
        <f t="shared" si="11"/>
        <v>0</v>
      </c>
      <c r="Q16" s="28">
        <f t="shared" si="12"/>
        <v>0</v>
      </c>
    </row>
    <row r="17" spans="1:17">
      <c r="A17" s="8"/>
      <c r="B17" s="30" t="s">
        <v>47</v>
      </c>
      <c r="C17" s="34"/>
      <c r="D17" s="1"/>
      <c r="E17" s="17"/>
      <c r="F17" s="2"/>
      <c r="G17" s="2"/>
      <c r="H17" s="2"/>
      <c r="I17" s="2"/>
      <c r="J17" s="2"/>
      <c r="K17" s="2"/>
      <c r="L17" s="27"/>
      <c r="M17" s="28"/>
      <c r="N17" s="28"/>
      <c r="O17" s="28"/>
      <c r="P17" s="28"/>
      <c r="Q17" s="28"/>
    </row>
    <row r="18" spans="1:17" ht="25.5">
      <c r="A18" s="8"/>
      <c r="B18" s="31" t="s">
        <v>48</v>
      </c>
      <c r="C18" s="34" t="s">
        <v>42</v>
      </c>
      <c r="D18" s="1"/>
      <c r="E18" s="17"/>
      <c r="F18" s="2"/>
      <c r="G18" s="2"/>
      <c r="H18" s="2"/>
      <c r="I18" s="2"/>
      <c r="J18" s="2"/>
      <c r="K18" s="2"/>
      <c r="L18" s="27"/>
      <c r="M18" s="28"/>
      <c r="N18" s="28"/>
      <c r="O18" s="28"/>
      <c r="P18" s="28"/>
      <c r="Q18" s="28"/>
    </row>
    <row r="19" spans="1:17" ht="25.5">
      <c r="A19" s="8"/>
      <c r="B19" s="31" t="s">
        <v>49</v>
      </c>
      <c r="C19" s="34" t="s">
        <v>42</v>
      </c>
      <c r="D19" s="1"/>
      <c r="E19" s="17"/>
      <c r="F19" s="2"/>
      <c r="G19" s="2"/>
      <c r="H19" s="2"/>
      <c r="I19" s="2"/>
      <c r="J19" s="2"/>
      <c r="K19" s="2"/>
      <c r="L19" s="27"/>
      <c r="M19" s="28"/>
      <c r="N19" s="28"/>
      <c r="O19" s="28"/>
      <c r="P19" s="28"/>
      <c r="Q19" s="28"/>
    </row>
    <row r="20" spans="1:17" ht="25.5">
      <c r="A20" s="8"/>
      <c r="B20" s="31" t="s">
        <v>50</v>
      </c>
      <c r="C20" s="34" t="s">
        <v>42</v>
      </c>
      <c r="D20" s="1"/>
      <c r="E20" s="17"/>
      <c r="F20" s="2"/>
      <c r="G20" s="2"/>
      <c r="H20" s="2"/>
      <c r="I20" s="2"/>
      <c r="J20" s="2"/>
      <c r="K20" s="2"/>
      <c r="L20" s="27"/>
      <c r="M20" s="28"/>
      <c r="N20" s="28"/>
      <c r="O20" s="28"/>
      <c r="P20" s="28"/>
      <c r="Q20" s="28"/>
    </row>
    <row r="21" spans="1:17" ht="25.5">
      <c r="A21" s="8"/>
      <c r="B21" s="31" t="s">
        <v>51</v>
      </c>
      <c r="C21" s="34" t="s">
        <v>42</v>
      </c>
      <c r="D21" s="1"/>
      <c r="E21" s="17"/>
      <c r="F21" s="2"/>
      <c r="G21" s="2"/>
      <c r="H21" s="2"/>
      <c r="I21" s="2"/>
      <c r="J21" s="2"/>
      <c r="K21" s="2"/>
      <c r="L21" s="27"/>
      <c r="M21" s="28"/>
      <c r="N21" s="28"/>
      <c r="O21" s="28"/>
      <c r="P21" s="28"/>
      <c r="Q21" s="28"/>
    </row>
    <row r="22" spans="1:17">
      <c r="A22" s="8"/>
      <c r="B22" s="28"/>
      <c r="C22" s="34"/>
      <c r="D22" s="1"/>
      <c r="E22" s="17"/>
      <c r="F22" s="2"/>
      <c r="G22" s="2"/>
      <c r="H22" s="2"/>
      <c r="I22" s="2"/>
      <c r="J22" s="2"/>
      <c r="K22" s="2"/>
      <c r="L22" s="27">
        <f t="shared" si="7"/>
        <v>0</v>
      </c>
      <c r="M22" s="28">
        <f t="shared" si="8"/>
        <v>0</v>
      </c>
      <c r="N22" s="28">
        <f t="shared" si="9"/>
        <v>0</v>
      </c>
      <c r="O22" s="28">
        <f t="shared" si="10"/>
        <v>0</v>
      </c>
      <c r="P22" s="28">
        <f t="shared" si="11"/>
        <v>0</v>
      </c>
      <c r="Q22" s="28">
        <f t="shared" si="12"/>
        <v>0</v>
      </c>
    </row>
    <row r="23" spans="1:17">
      <c r="A23" s="8"/>
      <c r="B23" s="30" t="s">
        <v>52</v>
      </c>
      <c r="C23" s="34"/>
      <c r="D23" s="1"/>
      <c r="E23" s="17"/>
      <c r="F23" s="2"/>
      <c r="G23" s="2"/>
      <c r="H23" s="2"/>
      <c r="I23" s="2"/>
      <c r="J23" s="2"/>
      <c r="K23" s="2"/>
      <c r="L23" s="27">
        <f t="shared" si="7"/>
        <v>0</v>
      </c>
      <c r="M23" s="28">
        <f t="shared" si="8"/>
        <v>0</v>
      </c>
      <c r="N23" s="28">
        <f t="shared" si="9"/>
        <v>0</v>
      </c>
      <c r="O23" s="28">
        <f t="shared" si="10"/>
        <v>0</v>
      </c>
      <c r="P23" s="28">
        <f t="shared" si="11"/>
        <v>0</v>
      </c>
      <c r="Q23" s="28">
        <f t="shared" si="12"/>
        <v>0</v>
      </c>
    </row>
    <row r="24" spans="1:17" ht="25.5">
      <c r="A24" s="8"/>
      <c r="B24" s="31" t="s">
        <v>53</v>
      </c>
      <c r="C24" s="34">
        <v>2.5000000000000001E-2</v>
      </c>
      <c r="D24" s="1"/>
      <c r="E24" s="17"/>
      <c r="F24" s="2"/>
      <c r="G24" s="2"/>
      <c r="H24" s="2"/>
      <c r="I24" s="2"/>
      <c r="J24" s="2"/>
      <c r="K24" s="2"/>
      <c r="L24" s="27">
        <f t="shared" si="1"/>
        <v>0</v>
      </c>
      <c r="M24" s="28">
        <f t="shared" si="2"/>
        <v>0</v>
      </c>
      <c r="N24" s="28">
        <f t="shared" si="3"/>
        <v>0</v>
      </c>
      <c r="O24" s="28">
        <f t="shared" si="4"/>
        <v>0</v>
      </c>
      <c r="P24" s="28">
        <f t="shared" si="5"/>
        <v>0</v>
      </c>
      <c r="Q24" s="28">
        <f t="shared" si="6"/>
        <v>0</v>
      </c>
    </row>
    <row r="25" spans="1:17" ht="38.25">
      <c r="A25" s="8"/>
      <c r="B25" s="31" t="s">
        <v>54</v>
      </c>
      <c r="C25" s="34">
        <v>2.5000000000000001E-2</v>
      </c>
      <c r="D25" s="1"/>
      <c r="E25" s="17"/>
      <c r="F25" s="2"/>
      <c r="G25" s="2"/>
      <c r="H25" s="2"/>
      <c r="I25" s="2"/>
      <c r="J25" s="2"/>
      <c r="K25" s="2"/>
      <c r="L25" s="27">
        <f>E25*C25</f>
        <v>0</v>
      </c>
      <c r="M25" s="28">
        <f>C25*F25</f>
        <v>0</v>
      </c>
      <c r="N25" s="28">
        <f>G25*C25</f>
        <v>0</v>
      </c>
      <c r="O25" s="28">
        <f>H25*C25</f>
        <v>0</v>
      </c>
      <c r="P25" s="28">
        <f>I25*C25</f>
        <v>0</v>
      </c>
      <c r="Q25" s="28">
        <f>J25*C25</f>
        <v>0</v>
      </c>
    </row>
    <row r="26" spans="1:17" ht="25.5">
      <c r="A26" s="8"/>
      <c r="B26" s="31" t="s">
        <v>55</v>
      </c>
      <c r="C26" s="34" t="s">
        <v>42</v>
      </c>
      <c r="D26" s="1"/>
      <c r="E26" s="17"/>
      <c r="F26" s="2"/>
      <c r="G26" s="2"/>
      <c r="H26" s="2"/>
      <c r="I26" s="2"/>
      <c r="J26" s="2"/>
      <c r="K26" s="2"/>
      <c r="L26" s="27"/>
      <c r="M26" s="28"/>
      <c r="N26" s="28"/>
      <c r="O26" s="28"/>
      <c r="P26" s="28"/>
      <c r="Q26" s="28"/>
    </row>
    <row r="27" spans="1:17" ht="25.5">
      <c r="A27" s="8"/>
      <c r="B27" s="31" t="s">
        <v>56</v>
      </c>
      <c r="C27" s="34">
        <v>0.02</v>
      </c>
      <c r="D27" s="1"/>
      <c r="E27" s="17"/>
      <c r="F27" s="2"/>
      <c r="G27" s="2"/>
      <c r="H27" s="2"/>
      <c r="I27" s="2"/>
      <c r="J27" s="2"/>
      <c r="K27" s="2"/>
      <c r="L27" s="27">
        <f t="shared" ref="L27" si="13">E27*C27</f>
        <v>0</v>
      </c>
      <c r="M27" s="28">
        <f t="shared" ref="M27" si="14">C27*F27</f>
        <v>0</v>
      </c>
      <c r="N27" s="28">
        <f t="shared" ref="N27" si="15">G27*C27</f>
        <v>0</v>
      </c>
      <c r="O27" s="28">
        <f t="shared" ref="O27" si="16">H27*C27</f>
        <v>0</v>
      </c>
      <c r="P27" s="28">
        <f t="shared" ref="P27" si="17">I27*C27</f>
        <v>0</v>
      </c>
      <c r="Q27" s="28">
        <f t="shared" ref="Q27" si="18">J27*C27</f>
        <v>0</v>
      </c>
    </row>
    <row r="28" spans="1:17">
      <c r="A28" s="8"/>
      <c r="B28" s="31" t="s">
        <v>57</v>
      </c>
      <c r="C28" s="34">
        <v>2.5000000000000001E-2</v>
      </c>
      <c r="D28" s="1"/>
      <c r="E28" s="17"/>
      <c r="F28" s="2"/>
      <c r="G28" s="2"/>
      <c r="H28" s="2"/>
      <c r="I28" s="2"/>
      <c r="J28" s="2"/>
      <c r="K28" s="2"/>
      <c r="L28" s="27">
        <f t="shared" ref="L28:L59" si="19">E28*C28</f>
        <v>0</v>
      </c>
      <c r="M28" s="28">
        <f t="shared" ref="M28:M59" si="20">C28*F28</f>
        <v>0</v>
      </c>
      <c r="N28" s="28">
        <f t="shared" ref="N28:N59" si="21">G28*C28</f>
        <v>0</v>
      </c>
      <c r="O28" s="28">
        <f t="shared" ref="O28:O59" si="22">H28*C28</f>
        <v>0</v>
      </c>
      <c r="P28" s="28">
        <f t="shared" ref="P28:P59" si="23">I28*C28</f>
        <v>0</v>
      </c>
      <c r="Q28" s="28">
        <f t="shared" ref="Q28:Q59" si="24">J28*C28</f>
        <v>0</v>
      </c>
    </row>
    <row r="29" spans="1:17">
      <c r="A29" s="8"/>
      <c r="B29" s="31" t="s">
        <v>58</v>
      </c>
      <c r="C29" s="34">
        <v>0.01</v>
      </c>
      <c r="D29" s="1"/>
      <c r="E29" s="17"/>
      <c r="F29" s="2"/>
      <c r="G29" s="2"/>
      <c r="H29" s="2"/>
      <c r="I29" s="2"/>
      <c r="J29" s="2"/>
      <c r="K29" s="2"/>
      <c r="L29" s="27">
        <f t="shared" si="19"/>
        <v>0</v>
      </c>
      <c r="M29" s="28">
        <f t="shared" si="20"/>
        <v>0</v>
      </c>
      <c r="N29" s="28">
        <f t="shared" si="21"/>
        <v>0</v>
      </c>
      <c r="O29" s="28">
        <f t="shared" si="22"/>
        <v>0</v>
      </c>
      <c r="P29" s="28">
        <f t="shared" si="23"/>
        <v>0</v>
      </c>
      <c r="Q29" s="28">
        <f t="shared" si="24"/>
        <v>0</v>
      </c>
    </row>
    <row r="30" spans="1:17">
      <c r="A30" s="8"/>
      <c r="B30" s="31" t="s">
        <v>59</v>
      </c>
      <c r="C30" s="34">
        <v>0.05</v>
      </c>
      <c r="D30" s="1"/>
      <c r="E30" s="17"/>
      <c r="F30" s="2"/>
      <c r="G30" s="2"/>
      <c r="H30" s="2"/>
      <c r="I30" s="2"/>
      <c r="J30" s="2"/>
      <c r="K30" s="2"/>
      <c r="L30" s="27">
        <f>E30*C30</f>
        <v>0</v>
      </c>
      <c r="M30" s="28">
        <f>C30*F30</f>
        <v>0</v>
      </c>
      <c r="N30" s="28">
        <f>G30*C30</f>
        <v>0</v>
      </c>
      <c r="O30" s="28">
        <f>H30*C30</f>
        <v>0</v>
      </c>
      <c r="P30" s="28">
        <f>I30*C30</f>
        <v>0</v>
      </c>
      <c r="Q30" s="28">
        <f>J30*C30</f>
        <v>0</v>
      </c>
    </row>
    <row r="31" spans="1:17">
      <c r="A31" s="8"/>
      <c r="B31" s="29" t="s">
        <v>60</v>
      </c>
      <c r="C31" s="34"/>
      <c r="D31" s="1"/>
      <c r="E31" s="17"/>
      <c r="F31" s="2"/>
      <c r="G31" s="2"/>
      <c r="H31" s="2"/>
      <c r="I31" s="2"/>
      <c r="J31" s="2"/>
      <c r="K31" s="2"/>
      <c r="L31" s="27">
        <f t="shared" si="19"/>
        <v>0</v>
      </c>
      <c r="M31" s="28">
        <f t="shared" si="20"/>
        <v>0</v>
      </c>
      <c r="N31" s="28">
        <f t="shared" si="21"/>
        <v>0</v>
      </c>
      <c r="O31" s="28">
        <f t="shared" si="22"/>
        <v>0</v>
      </c>
      <c r="P31" s="28">
        <f t="shared" si="23"/>
        <v>0</v>
      </c>
      <c r="Q31" s="28">
        <f t="shared" si="24"/>
        <v>0</v>
      </c>
    </row>
    <row r="32" spans="1:17" ht="38.25">
      <c r="A32" s="8"/>
      <c r="B32" s="28" t="s">
        <v>32</v>
      </c>
      <c r="C32" s="34"/>
      <c r="D32" s="1"/>
      <c r="E32" s="17"/>
      <c r="F32" s="2"/>
      <c r="G32" s="2"/>
      <c r="H32" s="2"/>
      <c r="I32" s="2"/>
      <c r="J32" s="2"/>
      <c r="K32" s="2"/>
      <c r="L32" s="27">
        <f t="shared" si="19"/>
        <v>0</v>
      </c>
      <c r="M32" s="28">
        <f t="shared" si="20"/>
        <v>0</v>
      </c>
      <c r="N32" s="28">
        <f t="shared" si="21"/>
        <v>0</v>
      </c>
      <c r="O32" s="28">
        <f t="shared" si="22"/>
        <v>0</v>
      </c>
      <c r="P32" s="28">
        <f t="shared" si="23"/>
        <v>0</v>
      </c>
      <c r="Q32" s="28">
        <f t="shared" si="24"/>
        <v>0</v>
      </c>
    </row>
    <row r="33" spans="1:17" ht="25.5">
      <c r="A33" s="8"/>
      <c r="B33" s="30" t="s">
        <v>61</v>
      </c>
      <c r="C33" s="34">
        <v>3.5000000000000003E-2</v>
      </c>
      <c r="D33" s="1"/>
      <c r="E33" s="17"/>
      <c r="F33" s="2"/>
      <c r="G33" s="2"/>
      <c r="H33" s="2"/>
      <c r="I33" s="2"/>
      <c r="J33" s="2"/>
      <c r="K33" s="2"/>
      <c r="L33" s="27">
        <f t="shared" si="19"/>
        <v>0</v>
      </c>
      <c r="M33" s="28">
        <f t="shared" si="20"/>
        <v>0</v>
      </c>
      <c r="N33" s="28">
        <f t="shared" si="21"/>
        <v>0</v>
      </c>
      <c r="O33" s="28">
        <f t="shared" si="22"/>
        <v>0</v>
      </c>
      <c r="P33" s="28">
        <f t="shared" si="23"/>
        <v>0</v>
      </c>
      <c r="Q33" s="28">
        <f t="shared" si="24"/>
        <v>0</v>
      </c>
    </row>
    <row r="34" spans="1:17" ht="25.5">
      <c r="A34" s="8"/>
      <c r="B34" s="30" t="s">
        <v>62</v>
      </c>
      <c r="C34" s="34">
        <v>0.01</v>
      </c>
      <c r="D34" s="1"/>
      <c r="E34" s="17"/>
      <c r="F34" s="2"/>
      <c r="G34" s="2"/>
      <c r="H34" s="2"/>
      <c r="I34" s="2"/>
      <c r="J34" s="2"/>
      <c r="K34" s="2"/>
      <c r="L34" s="27">
        <f t="shared" si="19"/>
        <v>0</v>
      </c>
      <c r="M34" s="28">
        <f t="shared" si="20"/>
        <v>0</v>
      </c>
      <c r="N34" s="28">
        <f t="shared" si="21"/>
        <v>0</v>
      </c>
      <c r="O34" s="28">
        <f t="shared" si="22"/>
        <v>0</v>
      </c>
      <c r="P34" s="28">
        <f t="shared" si="23"/>
        <v>0</v>
      </c>
      <c r="Q34" s="28">
        <f t="shared" si="24"/>
        <v>0</v>
      </c>
    </row>
    <row r="35" spans="1:17">
      <c r="A35" s="8"/>
      <c r="B35" s="30" t="s">
        <v>63</v>
      </c>
      <c r="C35" s="34">
        <v>0.03</v>
      </c>
      <c r="D35" s="1"/>
      <c r="E35" s="17"/>
      <c r="F35" s="2"/>
      <c r="G35" s="2"/>
      <c r="H35" s="2"/>
      <c r="I35" s="2"/>
      <c r="J35" s="2"/>
      <c r="K35" s="2"/>
      <c r="L35" s="27">
        <f t="shared" si="19"/>
        <v>0</v>
      </c>
      <c r="M35" s="28">
        <f t="shared" si="20"/>
        <v>0</v>
      </c>
      <c r="N35" s="28">
        <f t="shared" si="21"/>
        <v>0</v>
      </c>
      <c r="O35" s="28">
        <f t="shared" si="22"/>
        <v>0</v>
      </c>
      <c r="P35" s="28">
        <f t="shared" si="23"/>
        <v>0</v>
      </c>
      <c r="Q35" s="28">
        <f t="shared" si="24"/>
        <v>0</v>
      </c>
    </row>
    <row r="36" spans="1:17" ht="25.5">
      <c r="A36" s="8"/>
      <c r="B36" s="30" t="s">
        <v>64</v>
      </c>
      <c r="C36" s="34">
        <v>0.03</v>
      </c>
      <c r="D36" s="1"/>
      <c r="E36" s="17"/>
      <c r="F36" s="2"/>
      <c r="G36" s="2"/>
      <c r="H36" s="2"/>
      <c r="I36" s="2"/>
      <c r="J36" s="2"/>
      <c r="K36" s="2"/>
      <c r="L36" s="27">
        <f t="shared" si="19"/>
        <v>0</v>
      </c>
      <c r="M36" s="28">
        <f t="shared" si="20"/>
        <v>0</v>
      </c>
      <c r="N36" s="28">
        <f t="shared" si="21"/>
        <v>0</v>
      </c>
      <c r="O36" s="28">
        <f t="shared" si="22"/>
        <v>0</v>
      </c>
      <c r="P36" s="28">
        <f t="shared" si="23"/>
        <v>0</v>
      </c>
      <c r="Q36" s="28">
        <f t="shared" si="24"/>
        <v>0</v>
      </c>
    </row>
    <row r="37" spans="1:17" ht="51">
      <c r="A37" s="8"/>
      <c r="B37" s="30" t="s">
        <v>65</v>
      </c>
      <c r="C37" s="34">
        <v>0.03</v>
      </c>
      <c r="D37" s="1"/>
      <c r="E37" s="17"/>
      <c r="F37" s="2"/>
      <c r="G37" s="2"/>
      <c r="H37" s="2"/>
      <c r="I37" s="2"/>
      <c r="J37" s="2"/>
      <c r="K37" s="2"/>
      <c r="L37" s="27">
        <f t="shared" si="19"/>
        <v>0</v>
      </c>
      <c r="M37" s="28">
        <f t="shared" si="20"/>
        <v>0</v>
      </c>
      <c r="N37" s="28">
        <f t="shared" si="21"/>
        <v>0</v>
      </c>
      <c r="O37" s="28">
        <f t="shared" si="22"/>
        <v>0</v>
      </c>
      <c r="P37" s="28">
        <f t="shared" si="23"/>
        <v>0</v>
      </c>
      <c r="Q37" s="28">
        <f t="shared" si="24"/>
        <v>0</v>
      </c>
    </row>
    <row r="38" spans="1:17">
      <c r="A38" s="8"/>
      <c r="B38" s="30" t="s">
        <v>66</v>
      </c>
      <c r="C38" s="34">
        <v>0.03</v>
      </c>
      <c r="D38" s="1"/>
      <c r="E38" s="17"/>
      <c r="F38" s="2"/>
      <c r="G38" s="2"/>
      <c r="H38" s="2"/>
      <c r="I38" s="2"/>
      <c r="J38" s="2"/>
      <c r="K38" s="2"/>
      <c r="L38" s="27">
        <f t="shared" si="19"/>
        <v>0</v>
      </c>
      <c r="M38" s="28">
        <f t="shared" si="20"/>
        <v>0</v>
      </c>
      <c r="N38" s="28">
        <f t="shared" si="21"/>
        <v>0</v>
      </c>
      <c r="O38" s="28">
        <f t="shared" si="22"/>
        <v>0</v>
      </c>
      <c r="P38" s="28">
        <f t="shared" si="23"/>
        <v>0</v>
      </c>
      <c r="Q38" s="28">
        <f t="shared" si="24"/>
        <v>0</v>
      </c>
    </row>
    <row r="39" spans="1:17">
      <c r="A39" s="8"/>
      <c r="B39" s="30" t="s">
        <v>67</v>
      </c>
      <c r="C39" s="34">
        <v>0.03</v>
      </c>
      <c r="D39" s="1"/>
      <c r="E39" s="17"/>
      <c r="F39" s="2"/>
      <c r="G39" s="2"/>
      <c r="H39" s="2"/>
      <c r="I39" s="2"/>
      <c r="J39" s="2"/>
      <c r="K39" s="2"/>
      <c r="L39" s="27">
        <f t="shared" si="19"/>
        <v>0</v>
      </c>
      <c r="M39" s="28">
        <f t="shared" si="20"/>
        <v>0</v>
      </c>
      <c r="N39" s="28">
        <f t="shared" si="21"/>
        <v>0</v>
      </c>
      <c r="O39" s="28">
        <f t="shared" si="22"/>
        <v>0</v>
      </c>
      <c r="P39" s="28">
        <f t="shared" si="23"/>
        <v>0</v>
      </c>
      <c r="Q39" s="28">
        <f t="shared" si="24"/>
        <v>0</v>
      </c>
    </row>
    <row r="40" spans="1:17">
      <c r="A40" s="8"/>
      <c r="B40" s="30" t="s">
        <v>68</v>
      </c>
      <c r="C40" s="34">
        <v>0.01</v>
      </c>
      <c r="D40" s="1"/>
      <c r="E40" s="17"/>
      <c r="F40" s="2"/>
      <c r="G40" s="2"/>
      <c r="H40" s="2"/>
      <c r="I40" s="2"/>
      <c r="J40" s="2"/>
      <c r="K40" s="2"/>
      <c r="L40" s="27">
        <f>E40*C40</f>
        <v>0</v>
      </c>
      <c r="M40" s="28">
        <f>C40*F40</f>
        <v>0</v>
      </c>
      <c r="N40" s="28">
        <f>G40*C40</f>
        <v>0</v>
      </c>
      <c r="O40" s="28">
        <f>H40*C40</f>
        <v>0</v>
      </c>
      <c r="P40" s="28">
        <f>I40*C40</f>
        <v>0</v>
      </c>
      <c r="Q40" s="28">
        <f>J40*C40</f>
        <v>0</v>
      </c>
    </row>
    <row r="41" spans="1:17" ht="25.5">
      <c r="A41" s="8"/>
      <c r="B41" s="30" t="s">
        <v>69</v>
      </c>
      <c r="C41" s="34">
        <v>0.01</v>
      </c>
      <c r="D41" s="1"/>
      <c r="E41" s="17"/>
      <c r="F41" s="2"/>
      <c r="G41" s="2"/>
      <c r="H41" s="2"/>
      <c r="I41" s="2"/>
      <c r="J41" s="2"/>
      <c r="K41" s="2"/>
      <c r="L41" s="27">
        <f>E41*C41</f>
        <v>0</v>
      </c>
      <c r="M41" s="28">
        <f>C41*F41</f>
        <v>0</v>
      </c>
      <c r="N41" s="28">
        <f>G41*C41</f>
        <v>0</v>
      </c>
      <c r="O41" s="28">
        <f>H41*C41</f>
        <v>0</v>
      </c>
      <c r="P41" s="28">
        <f>I41*C41</f>
        <v>0</v>
      </c>
      <c r="Q41" s="28">
        <f>J41*C41</f>
        <v>0</v>
      </c>
    </row>
    <row r="42" spans="1:17">
      <c r="A42" s="8"/>
      <c r="B42" s="30" t="s">
        <v>70</v>
      </c>
      <c r="C42" s="34">
        <v>0.01</v>
      </c>
      <c r="D42" s="1"/>
      <c r="E42" s="17"/>
      <c r="F42" s="2"/>
      <c r="G42" s="2"/>
      <c r="H42" s="2"/>
      <c r="I42" s="2"/>
      <c r="J42" s="2"/>
      <c r="K42" s="2"/>
      <c r="L42" s="27">
        <f t="shared" si="19"/>
        <v>0</v>
      </c>
      <c r="M42" s="28">
        <f t="shared" si="20"/>
        <v>0</v>
      </c>
      <c r="N42" s="28">
        <f t="shared" si="21"/>
        <v>0</v>
      </c>
      <c r="O42" s="28">
        <f t="shared" si="22"/>
        <v>0</v>
      </c>
      <c r="P42" s="28">
        <f t="shared" si="23"/>
        <v>0</v>
      </c>
      <c r="Q42" s="28">
        <f t="shared" si="24"/>
        <v>0</v>
      </c>
    </row>
    <row r="43" spans="1:17">
      <c r="A43" s="8"/>
      <c r="B43" s="30" t="s">
        <v>71</v>
      </c>
      <c r="C43" s="34">
        <v>0.01</v>
      </c>
      <c r="D43" s="1"/>
      <c r="E43" s="17"/>
      <c r="F43" s="2"/>
      <c r="G43" s="2"/>
      <c r="H43" s="2"/>
      <c r="I43" s="2"/>
      <c r="J43" s="2"/>
      <c r="K43" s="2"/>
      <c r="L43" s="27">
        <f t="shared" si="19"/>
        <v>0</v>
      </c>
      <c r="M43" s="28">
        <f t="shared" si="20"/>
        <v>0</v>
      </c>
      <c r="N43" s="28">
        <f t="shared" si="21"/>
        <v>0</v>
      </c>
      <c r="O43" s="28">
        <f t="shared" si="22"/>
        <v>0</v>
      </c>
      <c r="P43" s="28">
        <f t="shared" si="23"/>
        <v>0</v>
      </c>
      <c r="Q43" s="28">
        <f t="shared" si="24"/>
        <v>0</v>
      </c>
    </row>
    <row r="44" spans="1:17">
      <c r="A44" s="8"/>
      <c r="B44" s="30" t="s">
        <v>72</v>
      </c>
      <c r="C44" s="34">
        <v>0.01</v>
      </c>
      <c r="D44" s="1"/>
      <c r="E44" s="17"/>
      <c r="F44" s="2"/>
      <c r="G44" s="2"/>
      <c r="H44" s="2"/>
      <c r="I44" s="2"/>
      <c r="J44" s="2"/>
      <c r="K44" s="2"/>
      <c r="L44" s="27">
        <f t="shared" si="19"/>
        <v>0</v>
      </c>
      <c r="M44" s="28">
        <f t="shared" si="20"/>
        <v>0</v>
      </c>
      <c r="N44" s="28">
        <f t="shared" si="21"/>
        <v>0</v>
      </c>
      <c r="O44" s="28">
        <f t="shared" si="22"/>
        <v>0</v>
      </c>
      <c r="P44" s="28">
        <f t="shared" si="23"/>
        <v>0</v>
      </c>
      <c r="Q44" s="28">
        <f t="shared" si="24"/>
        <v>0</v>
      </c>
    </row>
    <row r="45" spans="1:17">
      <c r="A45" s="8"/>
      <c r="B45" s="30" t="s">
        <v>73</v>
      </c>
      <c r="C45" s="34">
        <v>0.01</v>
      </c>
      <c r="D45" s="1"/>
      <c r="E45" s="17"/>
      <c r="F45" s="2"/>
      <c r="G45" s="2"/>
      <c r="H45" s="2"/>
      <c r="I45" s="2"/>
      <c r="J45" s="2"/>
      <c r="K45" s="2"/>
      <c r="L45" s="27">
        <f t="shared" si="19"/>
        <v>0</v>
      </c>
      <c r="M45" s="28">
        <f t="shared" si="20"/>
        <v>0</v>
      </c>
      <c r="N45" s="28">
        <f t="shared" si="21"/>
        <v>0</v>
      </c>
      <c r="O45" s="28">
        <f t="shared" si="22"/>
        <v>0</v>
      </c>
      <c r="P45" s="28">
        <f t="shared" si="23"/>
        <v>0</v>
      </c>
      <c r="Q45" s="28">
        <f t="shared" si="24"/>
        <v>0</v>
      </c>
    </row>
    <row r="46" spans="1:17" ht="25.5">
      <c r="A46" s="8"/>
      <c r="B46" s="30" t="s">
        <v>110</v>
      </c>
      <c r="C46" s="34">
        <v>0.08</v>
      </c>
      <c r="D46" s="1"/>
      <c r="E46" s="17"/>
      <c r="F46" s="2"/>
      <c r="G46" s="2"/>
      <c r="H46" s="2"/>
      <c r="I46" s="2"/>
      <c r="J46" s="2"/>
      <c r="K46" s="2"/>
      <c r="L46" s="27">
        <f t="shared" si="19"/>
        <v>0</v>
      </c>
      <c r="M46" s="28">
        <f t="shared" si="20"/>
        <v>0</v>
      </c>
      <c r="N46" s="28">
        <f t="shared" si="21"/>
        <v>0</v>
      </c>
      <c r="O46" s="28">
        <f t="shared" si="22"/>
        <v>0</v>
      </c>
      <c r="P46" s="28">
        <f t="shared" si="23"/>
        <v>0</v>
      </c>
      <c r="Q46" s="28">
        <f t="shared" si="24"/>
        <v>0</v>
      </c>
    </row>
    <row r="47" spans="1:17" ht="25.5">
      <c r="A47" s="8"/>
      <c r="B47" s="30" t="s">
        <v>74</v>
      </c>
      <c r="C47" s="34">
        <v>0</v>
      </c>
      <c r="D47" s="1"/>
      <c r="E47" s="17"/>
      <c r="F47" s="2"/>
      <c r="G47" s="2"/>
      <c r="H47" s="2"/>
      <c r="I47" s="2"/>
      <c r="J47" s="2"/>
      <c r="K47" s="2"/>
      <c r="L47" s="27">
        <f t="shared" si="19"/>
        <v>0</v>
      </c>
      <c r="M47" s="28">
        <f t="shared" si="20"/>
        <v>0</v>
      </c>
      <c r="N47" s="28">
        <f t="shared" si="21"/>
        <v>0</v>
      </c>
      <c r="O47" s="28">
        <f t="shared" si="22"/>
        <v>0</v>
      </c>
      <c r="P47" s="28">
        <f t="shared" si="23"/>
        <v>0</v>
      </c>
      <c r="Q47" s="28">
        <f t="shared" si="24"/>
        <v>0</v>
      </c>
    </row>
    <row r="48" spans="1:17">
      <c r="A48" s="8"/>
      <c r="B48" s="30"/>
      <c r="C48" s="34"/>
      <c r="D48" s="1"/>
      <c r="E48" s="17"/>
      <c r="F48" s="2"/>
      <c r="G48" s="2"/>
      <c r="H48" s="2"/>
      <c r="I48" s="2"/>
      <c r="J48" s="2"/>
      <c r="K48" s="2"/>
      <c r="L48" s="27">
        <f t="shared" si="19"/>
        <v>0</v>
      </c>
      <c r="M48" s="28">
        <f t="shared" si="20"/>
        <v>0</v>
      </c>
      <c r="N48" s="28">
        <f t="shared" si="21"/>
        <v>0</v>
      </c>
      <c r="O48" s="28">
        <f t="shared" si="22"/>
        <v>0</v>
      </c>
      <c r="P48" s="28">
        <f t="shared" si="23"/>
        <v>0</v>
      </c>
      <c r="Q48" s="28">
        <f t="shared" si="24"/>
        <v>0</v>
      </c>
    </row>
    <row r="49" spans="1:17">
      <c r="A49" s="8"/>
      <c r="B49" s="30"/>
      <c r="C49" s="34"/>
      <c r="D49" s="1"/>
      <c r="E49" s="17"/>
      <c r="F49" s="2"/>
      <c r="G49" s="2"/>
      <c r="H49" s="2"/>
      <c r="I49" s="2"/>
      <c r="J49" s="2"/>
      <c r="K49" s="2"/>
      <c r="L49" s="27">
        <f>E49*C49</f>
        <v>0</v>
      </c>
      <c r="M49" s="28">
        <f>C49*F49</f>
        <v>0</v>
      </c>
      <c r="N49" s="28">
        <f>G49*C49</f>
        <v>0</v>
      </c>
      <c r="O49" s="28">
        <f>H49*C49</f>
        <v>0</v>
      </c>
      <c r="P49" s="28">
        <f>I49*C49</f>
        <v>0</v>
      </c>
      <c r="Q49" s="28">
        <f>J49*C49</f>
        <v>0</v>
      </c>
    </row>
    <row r="50" spans="1:17">
      <c r="A50" s="8"/>
      <c r="B50" s="30"/>
      <c r="C50" s="34"/>
      <c r="D50" s="1"/>
      <c r="E50" s="17"/>
      <c r="F50" s="2"/>
      <c r="G50" s="2"/>
      <c r="H50" s="2"/>
      <c r="I50" s="2"/>
      <c r="J50" s="2"/>
      <c r="K50" s="2"/>
      <c r="L50" s="27">
        <f>E50*C50</f>
        <v>0</v>
      </c>
      <c r="M50" s="28">
        <f>C50*F50</f>
        <v>0</v>
      </c>
      <c r="N50" s="28">
        <f>G50*C50</f>
        <v>0</v>
      </c>
      <c r="O50" s="28">
        <f>H50*C50</f>
        <v>0</v>
      </c>
      <c r="P50" s="28">
        <f>I50*C50</f>
        <v>0</v>
      </c>
      <c r="Q50" s="28">
        <f>J50*C50</f>
        <v>0</v>
      </c>
    </row>
    <row r="51" spans="1:17">
      <c r="A51" s="8"/>
      <c r="B51" s="30"/>
      <c r="C51" s="34"/>
      <c r="D51" s="1"/>
      <c r="E51" s="17"/>
      <c r="F51" s="2"/>
      <c r="G51" s="2"/>
      <c r="H51" s="2"/>
      <c r="I51" s="2"/>
      <c r="J51" s="2"/>
      <c r="K51" s="2"/>
      <c r="L51" s="27">
        <f>E51*C51</f>
        <v>0</v>
      </c>
      <c r="M51" s="28">
        <f>C51*F51</f>
        <v>0</v>
      </c>
      <c r="N51" s="28">
        <f>G51*C51</f>
        <v>0</v>
      </c>
      <c r="O51" s="28">
        <f>H51*C51</f>
        <v>0</v>
      </c>
      <c r="P51" s="28">
        <f>I51*C51</f>
        <v>0</v>
      </c>
      <c r="Q51" s="28">
        <f>J51*C51</f>
        <v>0</v>
      </c>
    </row>
    <row r="52" spans="1:17">
      <c r="A52" s="8"/>
      <c r="B52" s="30"/>
      <c r="C52" s="34"/>
      <c r="D52" s="1"/>
      <c r="E52" s="17"/>
      <c r="F52" s="2"/>
      <c r="G52" s="2"/>
      <c r="H52" s="2"/>
      <c r="I52" s="2"/>
      <c r="J52" s="2"/>
      <c r="K52" s="2"/>
      <c r="L52" s="27">
        <f t="shared" si="19"/>
        <v>0</v>
      </c>
      <c r="M52" s="28">
        <f t="shared" si="20"/>
        <v>0</v>
      </c>
      <c r="N52" s="28">
        <f t="shared" si="21"/>
        <v>0</v>
      </c>
      <c r="O52" s="28">
        <f t="shared" si="22"/>
        <v>0</v>
      </c>
      <c r="P52" s="28">
        <f t="shared" si="23"/>
        <v>0</v>
      </c>
      <c r="Q52" s="28">
        <f t="shared" si="24"/>
        <v>0</v>
      </c>
    </row>
    <row r="53" spans="1:17">
      <c r="A53" s="8"/>
      <c r="B53" s="30"/>
      <c r="C53" s="34"/>
      <c r="D53" s="1"/>
      <c r="E53" s="17"/>
      <c r="F53" s="2"/>
      <c r="G53" s="2"/>
      <c r="H53" s="2"/>
      <c r="I53" s="2"/>
      <c r="J53" s="2"/>
      <c r="K53" s="2"/>
      <c r="L53" s="27">
        <f t="shared" si="19"/>
        <v>0</v>
      </c>
      <c r="M53" s="28">
        <f t="shared" si="20"/>
        <v>0</v>
      </c>
      <c r="N53" s="28">
        <f t="shared" si="21"/>
        <v>0</v>
      </c>
      <c r="O53" s="28">
        <f t="shared" si="22"/>
        <v>0</v>
      </c>
      <c r="P53" s="28">
        <f t="shared" si="23"/>
        <v>0</v>
      </c>
      <c r="Q53" s="28">
        <f t="shared" si="24"/>
        <v>0</v>
      </c>
    </row>
    <row r="54" spans="1:17">
      <c r="A54" s="8"/>
      <c r="B54" s="30"/>
      <c r="C54" s="34"/>
      <c r="D54" s="1"/>
      <c r="E54" s="17"/>
      <c r="F54" s="2"/>
      <c r="G54" s="2"/>
      <c r="H54" s="2"/>
      <c r="I54" s="2"/>
      <c r="J54" s="2"/>
      <c r="K54" s="2"/>
      <c r="L54" s="27">
        <f t="shared" si="19"/>
        <v>0</v>
      </c>
      <c r="M54" s="28">
        <f t="shared" si="20"/>
        <v>0</v>
      </c>
      <c r="N54" s="28">
        <f t="shared" si="21"/>
        <v>0</v>
      </c>
      <c r="O54" s="28">
        <f t="shared" si="22"/>
        <v>0</v>
      </c>
      <c r="P54" s="28">
        <f t="shared" si="23"/>
        <v>0</v>
      </c>
      <c r="Q54" s="28">
        <f t="shared" si="24"/>
        <v>0</v>
      </c>
    </row>
    <row r="55" spans="1:17">
      <c r="A55" s="8"/>
      <c r="B55" s="30"/>
      <c r="C55" s="34"/>
      <c r="D55" s="1"/>
      <c r="E55" s="17"/>
      <c r="F55" s="2"/>
      <c r="G55" s="2"/>
      <c r="H55" s="2"/>
      <c r="I55" s="2"/>
      <c r="J55" s="2"/>
      <c r="K55" s="2"/>
      <c r="L55" s="27">
        <f t="shared" si="19"/>
        <v>0</v>
      </c>
      <c r="M55" s="28">
        <f t="shared" si="20"/>
        <v>0</v>
      </c>
      <c r="N55" s="28">
        <f t="shared" si="21"/>
        <v>0</v>
      </c>
      <c r="O55" s="28">
        <f t="shared" si="22"/>
        <v>0</v>
      </c>
      <c r="P55" s="28">
        <f t="shared" si="23"/>
        <v>0</v>
      </c>
      <c r="Q55" s="28">
        <f t="shared" si="24"/>
        <v>0</v>
      </c>
    </row>
    <row r="56" spans="1:17">
      <c r="A56" s="8"/>
      <c r="B56" s="30"/>
      <c r="C56" s="34"/>
      <c r="D56" s="1"/>
      <c r="E56" s="17"/>
      <c r="F56" s="2"/>
      <c r="G56" s="2"/>
      <c r="H56" s="2"/>
      <c r="I56" s="2"/>
      <c r="J56" s="2"/>
      <c r="K56" s="2"/>
      <c r="L56" s="27">
        <f t="shared" si="19"/>
        <v>0</v>
      </c>
      <c r="M56" s="28">
        <f t="shared" si="20"/>
        <v>0</v>
      </c>
      <c r="N56" s="28">
        <f t="shared" si="21"/>
        <v>0</v>
      </c>
      <c r="O56" s="28">
        <f t="shared" si="22"/>
        <v>0</v>
      </c>
      <c r="P56" s="28">
        <f t="shared" si="23"/>
        <v>0</v>
      </c>
      <c r="Q56" s="28">
        <f t="shared" si="24"/>
        <v>0</v>
      </c>
    </row>
    <row r="57" spans="1:17">
      <c r="A57" s="8"/>
      <c r="B57" s="30"/>
      <c r="C57" s="34"/>
      <c r="D57" s="1"/>
      <c r="E57" s="17"/>
      <c r="F57" s="2"/>
      <c r="G57" s="2"/>
      <c r="H57" s="2"/>
      <c r="I57" s="2"/>
      <c r="J57" s="2"/>
      <c r="K57" s="2"/>
      <c r="L57" s="27">
        <f t="shared" si="19"/>
        <v>0</v>
      </c>
      <c r="M57" s="28">
        <f t="shared" si="20"/>
        <v>0</v>
      </c>
      <c r="N57" s="28">
        <f t="shared" si="21"/>
        <v>0</v>
      </c>
      <c r="O57" s="28">
        <f t="shared" si="22"/>
        <v>0</v>
      </c>
      <c r="P57" s="28">
        <f t="shared" si="23"/>
        <v>0</v>
      </c>
      <c r="Q57" s="28">
        <f t="shared" si="24"/>
        <v>0</v>
      </c>
    </row>
    <row r="58" spans="1:17">
      <c r="A58" s="8"/>
      <c r="B58" s="30"/>
      <c r="C58" s="34"/>
      <c r="D58" s="1"/>
      <c r="E58" s="17"/>
      <c r="F58" s="2"/>
      <c r="G58" s="2"/>
      <c r="H58" s="2"/>
      <c r="I58" s="2"/>
      <c r="J58" s="2"/>
      <c r="K58" s="2"/>
      <c r="L58" s="27">
        <f t="shared" si="19"/>
        <v>0</v>
      </c>
      <c r="M58" s="28">
        <f t="shared" si="20"/>
        <v>0</v>
      </c>
      <c r="N58" s="28">
        <f t="shared" si="21"/>
        <v>0</v>
      </c>
      <c r="O58" s="28">
        <f t="shared" si="22"/>
        <v>0</v>
      </c>
      <c r="P58" s="28">
        <f t="shared" si="23"/>
        <v>0</v>
      </c>
      <c r="Q58" s="28">
        <f t="shared" si="24"/>
        <v>0</v>
      </c>
    </row>
    <row r="59" spans="1:17">
      <c r="A59" s="8"/>
      <c r="B59" s="30"/>
      <c r="C59" s="34"/>
      <c r="D59" s="1"/>
      <c r="E59" s="17"/>
      <c r="F59" s="2"/>
      <c r="G59" s="2"/>
      <c r="H59" s="2"/>
      <c r="I59" s="2"/>
      <c r="J59" s="2"/>
      <c r="K59" s="2"/>
      <c r="L59" s="27">
        <f t="shared" si="19"/>
        <v>0</v>
      </c>
      <c r="M59" s="28">
        <f t="shared" si="20"/>
        <v>0</v>
      </c>
      <c r="N59" s="28">
        <f t="shared" si="21"/>
        <v>0</v>
      </c>
      <c r="O59" s="28">
        <f t="shared" si="22"/>
        <v>0</v>
      </c>
      <c r="P59" s="28">
        <f t="shared" si="23"/>
        <v>0</v>
      </c>
      <c r="Q59" s="28">
        <f t="shared" si="24"/>
        <v>0</v>
      </c>
    </row>
    <row r="60" spans="1:17">
      <c r="A60" s="8"/>
      <c r="B60" s="30"/>
      <c r="C60" s="34"/>
      <c r="D60" s="1"/>
      <c r="E60" s="17"/>
      <c r="F60" s="2"/>
      <c r="G60" s="2"/>
      <c r="H60" s="2"/>
      <c r="I60" s="2"/>
      <c r="J60" s="2"/>
      <c r="K60" s="2"/>
      <c r="L60" s="27">
        <f t="shared" ref="L60:L94" si="25">E60*C60</f>
        <v>0</v>
      </c>
      <c r="M60" s="28">
        <f t="shared" ref="M60:M94" si="26">C60*F60</f>
        <v>0</v>
      </c>
      <c r="N60" s="28">
        <f t="shared" ref="N60:N94" si="27">G60*C60</f>
        <v>0</v>
      </c>
      <c r="O60" s="28">
        <f t="shared" ref="O60:O94" si="28">H60*C60</f>
        <v>0</v>
      </c>
      <c r="P60" s="28">
        <f t="shared" ref="P60:P94" si="29">I60*C60</f>
        <v>0</v>
      </c>
      <c r="Q60" s="28">
        <f t="shared" ref="Q60:Q94" si="30">J60*C60</f>
        <v>0</v>
      </c>
    </row>
    <row r="61" spans="1:17">
      <c r="A61" s="8"/>
      <c r="B61" s="30"/>
      <c r="C61" s="34"/>
      <c r="D61" s="1"/>
      <c r="E61" s="17"/>
      <c r="F61" s="2"/>
      <c r="G61" s="2"/>
      <c r="H61" s="2"/>
      <c r="I61" s="2"/>
      <c r="J61" s="2"/>
      <c r="K61" s="2"/>
      <c r="L61" s="27">
        <f t="shared" si="25"/>
        <v>0</v>
      </c>
      <c r="M61" s="28">
        <f t="shared" si="26"/>
        <v>0</v>
      </c>
      <c r="N61" s="28">
        <f t="shared" si="27"/>
        <v>0</v>
      </c>
      <c r="O61" s="28">
        <f t="shared" si="28"/>
        <v>0</v>
      </c>
      <c r="P61" s="28">
        <f t="shared" si="29"/>
        <v>0</v>
      </c>
      <c r="Q61" s="28">
        <f t="shared" si="30"/>
        <v>0</v>
      </c>
    </row>
    <row r="62" spans="1:17">
      <c r="A62" s="8"/>
      <c r="B62" s="30"/>
      <c r="C62" s="34"/>
      <c r="D62" s="1"/>
      <c r="E62" s="17"/>
      <c r="F62" s="2"/>
      <c r="G62" s="2"/>
      <c r="H62" s="2"/>
      <c r="I62" s="2"/>
      <c r="J62" s="2"/>
      <c r="K62" s="2"/>
      <c r="L62" s="27">
        <f t="shared" si="25"/>
        <v>0</v>
      </c>
      <c r="M62" s="28">
        <f t="shared" si="26"/>
        <v>0</v>
      </c>
      <c r="N62" s="28">
        <f t="shared" si="27"/>
        <v>0</v>
      </c>
      <c r="O62" s="28">
        <f t="shared" si="28"/>
        <v>0</v>
      </c>
      <c r="P62" s="28">
        <f t="shared" si="29"/>
        <v>0</v>
      </c>
      <c r="Q62" s="28">
        <f t="shared" si="30"/>
        <v>0</v>
      </c>
    </row>
    <row r="63" spans="1:17">
      <c r="A63" s="8"/>
      <c r="B63" s="7"/>
      <c r="C63" s="34"/>
      <c r="D63" s="1"/>
      <c r="E63" s="17"/>
      <c r="F63" s="2"/>
      <c r="G63" s="2"/>
      <c r="H63" s="2"/>
      <c r="I63" s="2"/>
      <c r="J63" s="2"/>
      <c r="K63" s="2"/>
      <c r="L63" s="27">
        <f t="shared" si="25"/>
        <v>0</v>
      </c>
      <c r="M63" s="28">
        <f t="shared" si="26"/>
        <v>0</v>
      </c>
      <c r="N63" s="28">
        <f t="shared" si="27"/>
        <v>0</v>
      </c>
      <c r="O63" s="28">
        <f t="shared" si="28"/>
        <v>0</v>
      </c>
      <c r="P63" s="28">
        <f t="shared" si="29"/>
        <v>0</v>
      </c>
      <c r="Q63" s="28">
        <f t="shared" si="30"/>
        <v>0</v>
      </c>
    </row>
    <row r="64" spans="1:17">
      <c r="A64" s="8"/>
      <c r="B64" s="29" t="s">
        <v>75</v>
      </c>
      <c r="C64" s="34"/>
      <c r="D64" s="1"/>
      <c r="E64" s="17"/>
      <c r="F64" s="2"/>
      <c r="G64" s="2"/>
      <c r="H64" s="2"/>
      <c r="I64" s="2"/>
      <c r="J64" s="2"/>
      <c r="K64" s="2"/>
      <c r="L64" s="27">
        <f t="shared" si="25"/>
        <v>0</v>
      </c>
      <c r="M64" s="28">
        <f t="shared" si="26"/>
        <v>0</v>
      </c>
      <c r="N64" s="28">
        <f t="shared" si="27"/>
        <v>0</v>
      </c>
      <c r="O64" s="28">
        <f t="shared" si="28"/>
        <v>0</v>
      </c>
      <c r="P64" s="28">
        <f t="shared" si="29"/>
        <v>0</v>
      </c>
      <c r="Q64" s="28">
        <f t="shared" si="30"/>
        <v>0</v>
      </c>
    </row>
    <row r="65" spans="1:17">
      <c r="A65" s="8"/>
      <c r="B65" s="28" t="s">
        <v>33</v>
      </c>
      <c r="C65" s="34"/>
      <c r="D65" s="1"/>
      <c r="E65" s="17"/>
      <c r="F65" s="2"/>
      <c r="G65" s="2"/>
      <c r="H65" s="2"/>
      <c r="I65" s="2"/>
      <c r="J65" s="2"/>
      <c r="K65" s="2"/>
      <c r="L65" s="27">
        <f t="shared" si="25"/>
        <v>0</v>
      </c>
      <c r="M65" s="28">
        <f t="shared" si="26"/>
        <v>0</v>
      </c>
      <c r="N65" s="28">
        <f t="shared" si="27"/>
        <v>0</v>
      </c>
      <c r="O65" s="28">
        <f t="shared" si="28"/>
        <v>0</v>
      </c>
      <c r="P65" s="28">
        <f t="shared" si="29"/>
        <v>0</v>
      </c>
      <c r="Q65" s="28">
        <f t="shared" si="30"/>
        <v>0</v>
      </c>
    </row>
    <row r="66" spans="1:17">
      <c r="A66" s="8"/>
      <c r="B66" s="30" t="s">
        <v>76</v>
      </c>
      <c r="C66" s="34"/>
      <c r="D66" s="1"/>
      <c r="E66" s="17"/>
      <c r="F66" s="2"/>
      <c r="G66" s="2"/>
      <c r="H66" s="2"/>
      <c r="I66" s="2"/>
      <c r="J66" s="2"/>
      <c r="K66" s="2"/>
      <c r="L66" s="27">
        <f t="shared" si="25"/>
        <v>0</v>
      </c>
      <c r="M66" s="28">
        <f t="shared" si="26"/>
        <v>0</v>
      </c>
      <c r="N66" s="28">
        <f t="shared" si="27"/>
        <v>0</v>
      </c>
      <c r="O66" s="28">
        <f t="shared" si="28"/>
        <v>0</v>
      </c>
      <c r="P66" s="28">
        <f t="shared" si="29"/>
        <v>0</v>
      </c>
      <c r="Q66" s="28">
        <f t="shared" si="30"/>
        <v>0</v>
      </c>
    </row>
    <row r="67" spans="1:17" ht="25.5">
      <c r="A67" s="8"/>
      <c r="B67" s="30" t="s">
        <v>77</v>
      </c>
      <c r="C67" s="34"/>
      <c r="D67" s="1"/>
      <c r="E67" s="17"/>
      <c r="F67" s="2"/>
      <c r="G67" s="2"/>
      <c r="H67" s="2"/>
      <c r="I67" s="2"/>
      <c r="J67" s="2"/>
      <c r="K67" s="2"/>
      <c r="L67" s="27">
        <f t="shared" si="25"/>
        <v>0</v>
      </c>
      <c r="M67" s="28">
        <f t="shared" si="26"/>
        <v>0</v>
      </c>
      <c r="N67" s="28">
        <f t="shared" si="27"/>
        <v>0</v>
      </c>
      <c r="O67" s="28">
        <f t="shared" si="28"/>
        <v>0</v>
      </c>
      <c r="P67" s="28">
        <f t="shared" si="29"/>
        <v>0</v>
      </c>
      <c r="Q67" s="28">
        <f t="shared" si="30"/>
        <v>0</v>
      </c>
    </row>
    <row r="68" spans="1:17" ht="25.5">
      <c r="A68" s="8"/>
      <c r="B68" s="30" t="s">
        <v>78</v>
      </c>
      <c r="C68" s="34"/>
      <c r="D68" s="1"/>
      <c r="E68" s="17"/>
      <c r="F68" s="2"/>
      <c r="G68" s="2"/>
      <c r="H68" s="2"/>
      <c r="I68" s="2"/>
      <c r="J68" s="2"/>
      <c r="K68" s="2"/>
      <c r="L68" s="27">
        <f t="shared" si="25"/>
        <v>0</v>
      </c>
      <c r="M68" s="28">
        <f t="shared" si="26"/>
        <v>0</v>
      </c>
      <c r="N68" s="28">
        <f t="shared" si="27"/>
        <v>0</v>
      </c>
      <c r="O68" s="28">
        <f t="shared" si="28"/>
        <v>0</v>
      </c>
      <c r="P68" s="28">
        <f t="shared" si="29"/>
        <v>0</v>
      </c>
      <c r="Q68" s="28">
        <f t="shared" si="30"/>
        <v>0</v>
      </c>
    </row>
    <row r="69" spans="1:17">
      <c r="A69" s="8"/>
      <c r="B69" s="28" t="s">
        <v>34</v>
      </c>
      <c r="C69" s="34">
        <v>0.04</v>
      </c>
      <c r="D69" s="1"/>
      <c r="E69" s="17"/>
      <c r="F69" s="2"/>
      <c r="G69" s="2"/>
      <c r="H69" s="2"/>
      <c r="I69" s="2"/>
      <c r="J69" s="2"/>
      <c r="K69" s="2"/>
      <c r="L69" s="27">
        <f t="shared" si="25"/>
        <v>0</v>
      </c>
      <c r="M69" s="28">
        <f t="shared" si="26"/>
        <v>0</v>
      </c>
      <c r="N69" s="28">
        <f t="shared" si="27"/>
        <v>0</v>
      </c>
      <c r="O69" s="28">
        <f t="shared" si="28"/>
        <v>0</v>
      </c>
      <c r="P69" s="28">
        <f t="shared" si="29"/>
        <v>0</v>
      </c>
      <c r="Q69" s="28">
        <f t="shared" si="30"/>
        <v>0</v>
      </c>
    </row>
    <row r="70" spans="1:17">
      <c r="A70" s="8"/>
      <c r="B70" s="29" t="s">
        <v>79</v>
      </c>
      <c r="C70" s="34"/>
      <c r="D70" s="1"/>
      <c r="E70" s="17"/>
      <c r="F70" s="2"/>
      <c r="G70" s="2"/>
      <c r="H70" s="2"/>
      <c r="I70" s="2"/>
      <c r="J70" s="2"/>
      <c r="K70" s="2"/>
      <c r="L70" s="27">
        <f t="shared" si="25"/>
        <v>0</v>
      </c>
      <c r="M70" s="28">
        <f t="shared" si="26"/>
        <v>0</v>
      </c>
      <c r="N70" s="28">
        <f t="shared" si="27"/>
        <v>0</v>
      </c>
      <c r="O70" s="28">
        <f t="shared" si="28"/>
        <v>0</v>
      </c>
      <c r="P70" s="28">
        <f t="shared" si="29"/>
        <v>0</v>
      </c>
      <c r="Q70" s="28">
        <f t="shared" si="30"/>
        <v>0</v>
      </c>
    </row>
    <row r="71" spans="1:17">
      <c r="A71" s="8"/>
      <c r="B71" s="28" t="s">
        <v>35</v>
      </c>
      <c r="C71" s="34"/>
      <c r="D71" s="1"/>
      <c r="E71" s="17"/>
      <c r="F71" s="2"/>
      <c r="G71" s="2"/>
      <c r="H71" s="2"/>
      <c r="I71" s="2"/>
      <c r="J71" s="2"/>
      <c r="K71" s="2"/>
      <c r="L71" s="27">
        <f t="shared" si="25"/>
        <v>0</v>
      </c>
      <c r="M71" s="28">
        <f t="shared" si="26"/>
        <v>0</v>
      </c>
      <c r="N71" s="28">
        <f t="shared" si="27"/>
        <v>0</v>
      </c>
      <c r="O71" s="28">
        <f t="shared" si="28"/>
        <v>0</v>
      </c>
      <c r="P71" s="28">
        <f t="shared" si="29"/>
        <v>0</v>
      </c>
      <c r="Q71" s="28">
        <f t="shared" si="30"/>
        <v>0</v>
      </c>
    </row>
    <row r="72" spans="1:17">
      <c r="A72" s="8"/>
      <c r="B72" s="30" t="s">
        <v>80</v>
      </c>
      <c r="C72" s="34">
        <v>0.05</v>
      </c>
      <c r="D72" s="1"/>
      <c r="E72" s="17"/>
      <c r="F72" s="2"/>
      <c r="G72" s="2"/>
      <c r="H72" s="2"/>
      <c r="I72" s="2"/>
      <c r="J72" s="2"/>
      <c r="K72" s="2"/>
      <c r="L72" s="27">
        <f t="shared" si="25"/>
        <v>0</v>
      </c>
      <c r="M72" s="28">
        <f t="shared" si="26"/>
        <v>0</v>
      </c>
      <c r="N72" s="28">
        <f t="shared" si="27"/>
        <v>0</v>
      </c>
      <c r="O72" s="28">
        <f t="shared" si="28"/>
        <v>0</v>
      </c>
      <c r="P72" s="28">
        <f t="shared" si="29"/>
        <v>0</v>
      </c>
      <c r="Q72" s="28">
        <f t="shared" si="30"/>
        <v>0</v>
      </c>
    </row>
    <row r="73" spans="1:17" ht="25.5">
      <c r="A73" s="8"/>
      <c r="B73" s="30" t="s">
        <v>81</v>
      </c>
      <c r="C73" s="34">
        <v>0.01</v>
      </c>
      <c r="D73" s="1"/>
      <c r="E73" s="17"/>
      <c r="F73" s="2"/>
      <c r="G73" s="2"/>
      <c r="H73" s="2"/>
      <c r="I73" s="2"/>
      <c r="J73" s="2"/>
      <c r="K73" s="2"/>
      <c r="L73" s="27">
        <f t="shared" si="25"/>
        <v>0</v>
      </c>
      <c r="M73" s="28">
        <f t="shared" si="26"/>
        <v>0</v>
      </c>
      <c r="N73" s="28">
        <f t="shared" si="27"/>
        <v>0</v>
      </c>
      <c r="O73" s="28">
        <f t="shared" si="28"/>
        <v>0</v>
      </c>
      <c r="P73" s="28">
        <f t="shared" si="29"/>
        <v>0</v>
      </c>
      <c r="Q73" s="28">
        <f t="shared" si="30"/>
        <v>0</v>
      </c>
    </row>
    <row r="74" spans="1:17" ht="25.5">
      <c r="A74" s="8"/>
      <c r="B74" s="30" t="s">
        <v>82</v>
      </c>
      <c r="C74" s="34">
        <v>0.03</v>
      </c>
      <c r="D74" s="1"/>
      <c r="E74" s="17"/>
      <c r="F74" s="2"/>
      <c r="G74" s="2"/>
      <c r="H74" s="2"/>
      <c r="I74" s="2"/>
      <c r="J74" s="2"/>
      <c r="K74" s="2"/>
      <c r="L74" s="27">
        <f t="shared" si="25"/>
        <v>0</v>
      </c>
      <c r="M74" s="28">
        <f t="shared" si="26"/>
        <v>0</v>
      </c>
      <c r="N74" s="28">
        <f t="shared" si="27"/>
        <v>0</v>
      </c>
      <c r="O74" s="28">
        <f t="shared" si="28"/>
        <v>0</v>
      </c>
      <c r="P74" s="28">
        <f t="shared" si="29"/>
        <v>0</v>
      </c>
      <c r="Q74" s="28">
        <f t="shared" si="30"/>
        <v>0</v>
      </c>
    </row>
    <row r="75" spans="1:17" ht="25.5">
      <c r="A75" s="8"/>
      <c r="B75" s="30" t="s">
        <v>83</v>
      </c>
      <c r="C75" s="34">
        <v>0.01</v>
      </c>
      <c r="D75" s="1"/>
      <c r="E75" s="17"/>
      <c r="F75" s="2"/>
      <c r="G75" s="2"/>
      <c r="H75" s="2"/>
      <c r="I75" s="2"/>
      <c r="J75" s="2"/>
      <c r="K75" s="2"/>
      <c r="L75" s="27">
        <f t="shared" si="25"/>
        <v>0</v>
      </c>
      <c r="M75" s="28">
        <f t="shared" si="26"/>
        <v>0</v>
      </c>
      <c r="N75" s="28">
        <f t="shared" si="27"/>
        <v>0</v>
      </c>
      <c r="O75" s="28">
        <f t="shared" si="28"/>
        <v>0</v>
      </c>
      <c r="P75" s="28">
        <f t="shared" si="29"/>
        <v>0</v>
      </c>
      <c r="Q75" s="28">
        <f t="shared" si="30"/>
        <v>0</v>
      </c>
    </row>
    <row r="76" spans="1:17">
      <c r="A76" s="8"/>
      <c r="B76" s="30" t="s">
        <v>84</v>
      </c>
      <c r="C76" s="34">
        <v>0.01</v>
      </c>
      <c r="D76" s="1"/>
      <c r="E76" s="17"/>
      <c r="F76" s="2"/>
      <c r="G76" s="2"/>
      <c r="H76" s="2"/>
      <c r="I76" s="2"/>
      <c r="J76" s="2"/>
      <c r="K76" s="2"/>
      <c r="L76" s="27">
        <f t="shared" si="25"/>
        <v>0</v>
      </c>
      <c r="M76" s="28">
        <f t="shared" si="26"/>
        <v>0</v>
      </c>
      <c r="N76" s="28">
        <f t="shared" si="27"/>
        <v>0</v>
      </c>
      <c r="O76" s="28">
        <f t="shared" si="28"/>
        <v>0</v>
      </c>
      <c r="P76" s="28">
        <f t="shared" si="29"/>
        <v>0</v>
      </c>
      <c r="Q76" s="28">
        <f t="shared" si="30"/>
        <v>0</v>
      </c>
    </row>
    <row r="77" spans="1:17">
      <c r="A77" s="8"/>
      <c r="B77" s="29" t="s">
        <v>85</v>
      </c>
      <c r="C77" s="34"/>
      <c r="D77" s="1"/>
      <c r="E77" s="17"/>
      <c r="F77" s="2"/>
      <c r="G77" s="2"/>
      <c r="H77" s="2"/>
      <c r="I77" s="2"/>
      <c r="J77" s="2"/>
      <c r="K77" s="2"/>
      <c r="L77" s="27">
        <f t="shared" si="25"/>
        <v>0</v>
      </c>
      <c r="M77" s="28">
        <f t="shared" si="26"/>
        <v>0</v>
      </c>
      <c r="N77" s="28">
        <f t="shared" si="27"/>
        <v>0</v>
      </c>
      <c r="O77" s="28">
        <f t="shared" si="28"/>
        <v>0</v>
      </c>
      <c r="P77" s="28">
        <f t="shared" si="29"/>
        <v>0</v>
      </c>
      <c r="Q77" s="28">
        <f t="shared" si="30"/>
        <v>0</v>
      </c>
    </row>
    <row r="78" spans="1:17">
      <c r="A78" s="8"/>
      <c r="B78" s="30" t="s">
        <v>86</v>
      </c>
      <c r="C78" s="34"/>
      <c r="D78" s="1"/>
      <c r="E78" s="17"/>
      <c r="F78" s="2"/>
      <c r="G78" s="2"/>
      <c r="H78" s="2"/>
      <c r="I78" s="2"/>
      <c r="J78" s="2"/>
      <c r="K78" s="2"/>
      <c r="L78" s="27">
        <f t="shared" si="25"/>
        <v>0</v>
      </c>
      <c r="M78" s="28">
        <f t="shared" si="26"/>
        <v>0</v>
      </c>
      <c r="N78" s="28">
        <f t="shared" si="27"/>
        <v>0</v>
      </c>
      <c r="O78" s="28">
        <f t="shared" si="28"/>
        <v>0</v>
      </c>
      <c r="P78" s="28">
        <f t="shared" si="29"/>
        <v>0</v>
      </c>
      <c r="Q78" s="28">
        <f t="shared" si="30"/>
        <v>0</v>
      </c>
    </row>
    <row r="79" spans="1:17" ht="38.25">
      <c r="A79" s="8"/>
      <c r="B79" s="31" t="s">
        <v>87</v>
      </c>
      <c r="C79" s="34">
        <v>0.04</v>
      </c>
      <c r="D79" s="1"/>
      <c r="E79" s="17"/>
      <c r="F79" s="2"/>
      <c r="G79" s="2"/>
      <c r="H79" s="2"/>
      <c r="I79" s="2"/>
      <c r="J79" s="2"/>
      <c r="K79" s="2"/>
      <c r="L79" s="27">
        <f t="shared" si="25"/>
        <v>0</v>
      </c>
      <c r="M79" s="28">
        <f t="shared" si="26"/>
        <v>0</v>
      </c>
      <c r="N79" s="28">
        <f t="shared" si="27"/>
        <v>0</v>
      </c>
      <c r="O79" s="28">
        <f t="shared" si="28"/>
        <v>0</v>
      </c>
      <c r="P79" s="28">
        <f t="shared" si="29"/>
        <v>0</v>
      </c>
      <c r="Q79" s="28">
        <f t="shared" si="30"/>
        <v>0</v>
      </c>
    </row>
    <row r="80" spans="1:17" ht="38.25">
      <c r="A80" s="8"/>
      <c r="B80" s="31" t="s">
        <v>88</v>
      </c>
      <c r="C80" s="34">
        <v>0.01</v>
      </c>
      <c r="D80" s="1"/>
      <c r="E80" s="17"/>
      <c r="F80" s="2"/>
      <c r="G80" s="2"/>
      <c r="H80" s="2"/>
      <c r="I80" s="2"/>
      <c r="J80" s="2"/>
      <c r="K80" s="2"/>
      <c r="L80" s="27">
        <f t="shared" si="25"/>
        <v>0</v>
      </c>
      <c r="M80" s="28">
        <f t="shared" si="26"/>
        <v>0</v>
      </c>
      <c r="N80" s="28">
        <f t="shared" si="27"/>
        <v>0</v>
      </c>
      <c r="O80" s="28">
        <f t="shared" si="28"/>
        <v>0</v>
      </c>
      <c r="P80" s="28">
        <f t="shared" si="29"/>
        <v>0</v>
      </c>
      <c r="Q80" s="28">
        <f t="shared" si="30"/>
        <v>0</v>
      </c>
    </row>
    <row r="81" spans="1:17" ht="25.5">
      <c r="A81" s="8"/>
      <c r="B81" s="31" t="s">
        <v>89</v>
      </c>
      <c r="C81" s="34">
        <v>0.01</v>
      </c>
      <c r="D81" s="1"/>
      <c r="E81" s="17"/>
      <c r="F81" s="2"/>
      <c r="G81" s="2"/>
      <c r="H81" s="2"/>
      <c r="I81" s="2"/>
      <c r="J81" s="2"/>
      <c r="K81" s="2"/>
      <c r="L81" s="27">
        <f t="shared" ref="L81:L89" si="31">E81*C81</f>
        <v>0</v>
      </c>
      <c r="M81" s="28">
        <f t="shared" ref="M81:M89" si="32">C81*F81</f>
        <v>0</v>
      </c>
      <c r="N81" s="28">
        <f t="shared" ref="N81:N89" si="33">G81*C81</f>
        <v>0</v>
      </c>
      <c r="O81" s="28">
        <f t="shared" ref="O81:O89" si="34">H81*C81</f>
        <v>0</v>
      </c>
      <c r="P81" s="28">
        <f t="shared" ref="P81:P89" si="35">I81*C81</f>
        <v>0</v>
      </c>
      <c r="Q81" s="28">
        <f t="shared" ref="Q81:Q89" si="36">J81*C81</f>
        <v>0</v>
      </c>
    </row>
    <row r="82" spans="1:17">
      <c r="A82" s="8"/>
      <c r="B82" s="31" t="s">
        <v>90</v>
      </c>
      <c r="C82" s="34">
        <v>0.01</v>
      </c>
      <c r="D82" s="1"/>
      <c r="E82" s="17"/>
      <c r="F82" s="2"/>
      <c r="G82" s="2"/>
      <c r="H82" s="2"/>
      <c r="I82" s="2"/>
      <c r="J82" s="2"/>
      <c r="K82" s="2"/>
      <c r="L82" s="27">
        <f t="shared" si="31"/>
        <v>0</v>
      </c>
      <c r="M82" s="28">
        <f t="shared" si="32"/>
        <v>0</v>
      </c>
      <c r="N82" s="28">
        <f t="shared" si="33"/>
        <v>0</v>
      </c>
      <c r="O82" s="28">
        <f t="shared" si="34"/>
        <v>0</v>
      </c>
      <c r="P82" s="28">
        <f t="shared" si="35"/>
        <v>0</v>
      </c>
      <c r="Q82" s="28">
        <f t="shared" si="36"/>
        <v>0</v>
      </c>
    </row>
    <row r="83" spans="1:17">
      <c r="A83" s="8"/>
      <c r="B83" s="30" t="s">
        <v>91</v>
      </c>
      <c r="C83" s="34"/>
      <c r="D83" s="1"/>
      <c r="E83" s="17"/>
      <c r="F83" s="2"/>
      <c r="G83" s="2"/>
      <c r="H83" s="2"/>
      <c r="I83" s="2"/>
      <c r="J83" s="2"/>
      <c r="K83" s="2"/>
      <c r="L83" s="27">
        <f t="shared" si="31"/>
        <v>0</v>
      </c>
      <c r="M83" s="28">
        <f t="shared" si="32"/>
        <v>0</v>
      </c>
      <c r="N83" s="28">
        <f t="shared" si="33"/>
        <v>0</v>
      </c>
      <c r="O83" s="28">
        <f t="shared" si="34"/>
        <v>0</v>
      </c>
      <c r="P83" s="28">
        <f t="shared" si="35"/>
        <v>0</v>
      </c>
      <c r="Q83" s="28">
        <f t="shared" si="36"/>
        <v>0</v>
      </c>
    </row>
    <row r="84" spans="1:17" ht="38.25">
      <c r="A84" s="8"/>
      <c r="B84" s="31" t="s">
        <v>92</v>
      </c>
      <c r="C84" s="34">
        <v>0.03</v>
      </c>
      <c r="D84" s="1"/>
      <c r="E84" s="17"/>
      <c r="F84" s="2"/>
      <c r="G84" s="2"/>
      <c r="H84" s="2"/>
      <c r="I84" s="2"/>
      <c r="J84" s="2"/>
      <c r="K84" s="2"/>
      <c r="L84" s="27">
        <f t="shared" si="31"/>
        <v>0</v>
      </c>
      <c r="M84" s="28">
        <f t="shared" si="32"/>
        <v>0</v>
      </c>
      <c r="N84" s="28">
        <f t="shared" si="33"/>
        <v>0</v>
      </c>
      <c r="O84" s="28">
        <f t="shared" si="34"/>
        <v>0</v>
      </c>
      <c r="P84" s="28">
        <f t="shared" si="35"/>
        <v>0</v>
      </c>
      <c r="Q84" s="28">
        <f t="shared" si="36"/>
        <v>0</v>
      </c>
    </row>
    <row r="85" spans="1:17" ht="25.5">
      <c r="A85" s="8"/>
      <c r="B85" s="31" t="s">
        <v>93</v>
      </c>
      <c r="C85" s="34">
        <v>0.01</v>
      </c>
      <c r="D85" s="1"/>
      <c r="E85" s="17"/>
      <c r="F85" s="2"/>
      <c r="G85" s="2"/>
      <c r="H85" s="2"/>
      <c r="I85" s="2"/>
      <c r="J85" s="2"/>
      <c r="K85" s="2"/>
      <c r="L85" s="27">
        <f t="shared" si="31"/>
        <v>0</v>
      </c>
      <c r="M85" s="28">
        <f t="shared" si="32"/>
        <v>0</v>
      </c>
      <c r="N85" s="28">
        <f t="shared" si="33"/>
        <v>0</v>
      </c>
      <c r="O85" s="28">
        <f t="shared" si="34"/>
        <v>0</v>
      </c>
      <c r="P85" s="28">
        <f t="shared" si="35"/>
        <v>0</v>
      </c>
      <c r="Q85" s="28">
        <f t="shared" si="36"/>
        <v>0</v>
      </c>
    </row>
    <row r="86" spans="1:17" ht="25.5">
      <c r="A86" s="8"/>
      <c r="B86" s="31" t="s">
        <v>94</v>
      </c>
      <c r="C86" s="34">
        <v>0.01</v>
      </c>
      <c r="D86" s="1"/>
      <c r="E86" s="17"/>
      <c r="F86" s="2"/>
      <c r="G86" s="2"/>
      <c r="H86" s="2"/>
      <c r="I86" s="2"/>
      <c r="J86" s="2"/>
      <c r="K86" s="2"/>
      <c r="L86" s="27">
        <f t="shared" si="31"/>
        <v>0</v>
      </c>
      <c r="M86" s="28">
        <f t="shared" si="32"/>
        <v>0</v>
      </c>
      <c r="N86" s="28">
        <f t="shared" si="33"/>
        <v>0</v>
      </c>
      <c r="O86" s="28">
        <f t="shared" si="34"/>
        <v>0</v>
      </c>
      <c r="P86" s="28">
        <f t="shared" si="35"/>
        <v>0</v>
      </c>
      <c r="Q86" s="28">
        <f t="shared" si="36"/>
        <v>0</v>
      </c>
    </row>
    <row r="87" spans="1:17">
      <c r="A87" s="8"/>
      <c r="B87" s="30" t="s">
        <v>95</v>
      </c>
      <c r="C87" s="34"/>
      <c r="D87" s="1"/>
      <c r="E87" s="17"/>
      <c r="F87" s="2"/>
      <c r="G87" s="2"/>
      <c r="H87" s="2"/>
      <c r="I87" s="2"/>
      <c r="J87" s="2"/>
      <c r="K87" s="2"/>
      <c r="L87" s="27">
        <f t="shared" si="31"/>
        <v>0</v>
      </c>
      <c r="M87" s="28">
        <f t="shared" si="32"/>
        <v>0</v>
      </c>
      <c r="N87" s="28">
        <f t="shared" si="33"/>
        <v>0</v>
      </c>
      <c r="O87" s="28">
        <f t="shared" si="34"/>
        <v>0</v>
      </c>
      <c r="P87" s="28">
        <f t="shared" si="35"/>
        <v>0</v>
      </c>
      <c r="Q87" s="28">
        <f t="shared" si="36"/>
        <v>0</v>
      </c>
    </row>
    <row r="88" spans="1:17" ht="25.5">
      <c r="A88" s="8"/>
      <c r="B88" s="31" t="s">
        <v>96</v>
      </c>
      <c r="C88" s="34">
        <v>0.01</v>
      </c>
      <c r="D88" s="1"/>
      <c r="E88" s="17"/>
      <c r="F88" s="2"/>
      <c r="G88" s="2"/>
      <c r="H88" s="2"/>
      <c r="I88" s="2"/>
      <c r="J88" s="2"/>
      <c r="K88" s="2"/>
      <c r="L88" s="27">
        <f t="shared" si="31"/>
        <v>0</v>
      </c>
      <c r="M88" s="28">
        <f t="shared" si="32"/>
        <v>0</v>
      </c>
      <c r="N88" s="28">
        <f t="shared" si="33"/>
        <v>0</v>
      </c>
      <c r="O88" s="28">
        <f t="shared" si="34"/>
        <v>0</v>
      </c>
      <c r="P88" s="28">
        <f t="shared" si="35"/>
        <v>0</v>
      </c>
      <c r="Q88" s="28">
        <f t="shared" si="36"/>
        <v>0</v>
      </c>
    </row>
    <row r="89" spans="1:17" ht="25.5">
      <c r="A89" s="8"/>
      <c r="B89" s="31" t="s">
        <v>97</v>
      </c>
      <c r="C89" s="34">
        <v>0.01</v>
      </c>
      <c r="D89" s="1"/>
      <c r="E89" s="17"/>
      <c r="F89" s="2"/>
      <c r="G89" s="2"/>
      <c r="H89" s="2"/>
      <c r="I89" s="2"/>
      <c r="J89" s="2"/>
      <c r="K89" s="2"/>
      <c r="L89" s="27">
        <f t="shared" si="31"/>
        <v>0</v>
      </c>
      <c r="M89" s="28">
        <f t="shared" si="32"/>
        <v>0</v>
      </c>
      <c r="N89" s="28">
        <f t="shared" si="33"/>
        <v>0</v>
      </c>
      <c r="O89" s="28">
        <f t="shared" si="34"/>
        <v>0</v>
      </c>
      <c r="P89" s="28">
        <f t="shared" si="35"/>
        <v>0</v>
      </c>
      <c r="Q89" s="28">
        <f t="shared" si="36"/>
        <v>0</v>
      </c>
    </row>
    <row r="90" spans="1:17">
      <c r="A90" s="8"/>
      <c r="B90" s="29" t="s">
        <v>98</v>
      </c>
      <c r="C90" s="34"/>
      <c r="D90" s="1"/>
      <c r="E90" s="17"/>
      <c r="F90" s="2"/>
      <c r="G90" s="2"/>
      <c r="H90" s="2"/>
      <c r="I90" s="2"/>
      <c r="J90" s="2"/>
      <c r="K90" s="2"/>
      <c r="L90" s="27">
        <f t="shared" si="25"/>
        <v>0</v>
      </c>
      <c r="M90" s="28">
        <f t="shared" si="26"/>
        <v>0</v>
      </c>
      <c r="N90" s="28">
        <f t="shared" si="27"/>
        <v>0</v>
      </c>
      <c r="O90" s="28">
        <f t="shared" si="28"/>
        <v>0</v>
      </c>
      <c r="P90" s="28">
        <f t="shared" si="29"/>
        <v>0</v>
      </c>
      <c r="Q90" s="28">
        <f t="shared" si="30"/>
        <v>0</v>
      </c>
    </row>
    <row r="91" spans="1:17">
      <c r="A91" s="8"/>
      <c r="B91" s="29" t="s">
        <v>99</v>
      </c>
      <c r="C91" s="34">
        <v>0.05</v>
      </c>
      <c r="D91" s="1"/>
      <c r="E91" s="17"/>
      <c r="F91" s="2"/>
      <c r="G91" s="2"/>
      <c r="H91" s="2"/>
      <c r="I91" s="2"/>
      <c r="J91" s="2"/>
      <c r="K91" s="2"/>
      <c r="L91" s="27">
        <f t="shared" si="25"/>
        <v>0</v>
      </c>
      <c r="M91" s="28">
        <f t="shared" si="26"/>
        <v>0</v>
      </c>
      <c r="N91" s="28">
        <f t="shared" si="27"/>
        <v>0</v>
      </c>
      <c r="O91" s="28">
        <f t="shared" si="28"/>
        <v>0</v>
      </c>
      <c r="P91" s="28">
        <f t="shared" si="29"/>
        <v>0</v>
      </c>
      <c r="Q91" s="28">
        <f t="shared" si="30"/>
        <v>0</v>
      </c>
    </row>
    <row r="92" spans="1:17">
      <c r="A92" s="8"/>
      <c r="B92" s="28" t="s">
        <v>36</v>
      </c>
      <c r="C92" s="34"/>
      <c r="D92" s="1"/>
      <c r="E92" s="17"/>
      <c r="F92" s="2"/>
      <c r="G92" s="2"/>
      <c r="H92" s="2"/>
      <c r="I92" s="2"/>
      <c r="J92" s="2"/>
      <c r="K92" s="2"/>
      <c r="L92" s="27">
        <f t="shared" si="25"/>
        <v>0</v>
      </c>
      <c r="M92" s="28">
        <f t="shared" si="26"/>
        <v>0</v>
      </c>
      <c r="N92" s="28">
        <f t="shared" si="27"/>
        <v>0</v>
      </c>
      <c r="O92" s="28">
        <f t="shared" si="28"/>
        <v>0</v>
      </c>
      <c r="P92" s="28">
        <f t="shared" si="29"/>
        <v>0</v>
      </c>
      <c r="Q92" s="28">
        <f t="shared" si="30"/>
        <v>0</v>
      </c>
    </row>
    <row r="93" spans="1:17" ht="25.5">
      <c r="A93" s="8"/>
      <c r="B93" s="30" t="s">
        <v>100</v>
      </c>
      <c r="C93" s="34"/>
      <c r="D93" s="1"/>
      <c r="E93" s="17"/>
      <c r="F93" s="2"/>
      <c r="G93" s="2"/>
      <c r="H93" s="2"/>
      <c r="I93" s="2"/>
      <c r="J93" s="2"/>
      <c r="K93" s="2"/>
      <c r="L93" s="27">
        <f t="shared" si="25"/>
        <v>0</v>
      </c>
      <c r="M93" s="28">
        <f t="shared" si="26"/>
        <v>0</v>
      </c>
      <c r="N93" s="28">
        <f t="shared" si="27"/>
        <v>0</v>
      </c>
      <c r="O93" s="28">
        <f t="shared" si="28"/>
        <v>0</v>
      </c>
      <c r="P93" s="28">
        <f t="shared" si="29"/>
        <v>0</v>
      </c>
      <c r="Q93" s="28">
        <f t="shared" si="30"/>
        <v>0</v>
      </c>
    </row>
    <row r="94" spans="1:17" ht="25.5">
      <c r="A94" s="8"/>
      <c r="B94" s="30" t="s">
        <v>101</v>
      </c>
      <c r="C94" s="34"/>
      <c r="D94" s="1"/>
      <c r="E94" s="17"/>
      <c r="F94" s="2"/>
      <c r="G94" s="2"/>
      <c r="H94" s="2"/>
      <c r="I94" s="2"/>
      <c r="J94" s="2"/>
      <c r="K94" s="2"/>
      <c r="L94" s="27">
        <f t="shared" si="25"/>
        <v>0</v>
      </c>
      <c r="M94" s="28">
        <f t="shared" si="26"/>
        <v>0</v>
      </c>
      <c r="N94" s="28">
        <f t="shared" si="27"/>
        <v>0</v>
      </c>
      <c r="O94" s="28">
        <f t="shared" si="28"/>
        <v>0</v>
      </c>
      <c r="P94" s="28">
        <f t="shared" si="29"/>
        <v>0</v>
      </c>
      <c r="Q94" s="28">
        <f t="shared" si="30"/>
        <v>0</v>
      </c>
    </row>
    <row r="95" spans="1:17">
      <c r="A95" s="8"/>
      <c r="B95" s="29" t="s">
        <v>102</v>
      </c>
      <c r="C95" s="34"/>
      <c r="D95" s="1"/>
      <c r="E95" s="17"/>
      <c r="F95" s="2"/>
      <c r="G95" s="2"/>
      <c r="H95" s="2"/>
      <c r="I95" s="2"/>
      <c r="J95" s="2"/>
      <c r="K95" s="2"/>
      <c r="L95" s="27">
        <f t="shared" ref="L95:L106" si="37">E95*C95</f>
        <v>0</v>
      </c>
      <c r="M95" s="28">
        <f t="shared" ref="M95:M106" si="38">C95*F95</f>
        <v>0</v>
      </c>
      <c r="N95" s="28">
        <f t="shared" ref="N95:N106" si="39">G95*C95</f>
        <v>0</v>
      </c>
      <c r="O95" s="28">
        <f t="shared" ref="O95:O106" si="40">H95*C95</f>
        <v>0</v>
      </c>
      <c r="P95" s="28">
        <f t="shared" ref="P95:P106" si="41">I95*C95</f>
        <v>0</v>
      </c>
      <c r="Q95" s="28">
        <f t="shared" ref="Q95:Q106" si="42">J95*C95</f>
        <v>0</v>
      </c>
    </row>
    <row r="96" spans="1:17" ht="25.5">
      <c r="A96" s="8"/>
      <c r="B96" s="30" t="s">
        <v>103</v>
      </c>
      <c r="C96" s="34">
        <v>0.02</v>
      </c>
      <c r="D96" s="1"/>
      <c r="E96" s="17"/>
      <c r="F96" s="2"/>
      <c r="G96" s="2"/>
      <c r="H96" s="2"/>
      <c r="I96" s="2"/>
      <c r="J96" s="2"/>
      <c r="K96" s="2"/>
      <c r="L96" s="27">
        <f t="shared" si="37"/>
        <v>0</v>
      </c>
      <c r="M96" s="28">
        <f t="shared" si="38"/>
        <v>0</v>
      </c>
      <c r="N96" s="28">
        <f t="shared" si="39"/>
        <v>0</v>
      </c>
      <c r="O96" s="28">
        <f t="shared" si="40"/>
        <v>0</v>
      </c>
      <c r="P96" s="28">
        <f t="shared" si="41"/>
        <v>0</v>
      </c>
      <c r="Q96" s="28">
        <f t="shared" si="42"/>
        <v>0</v>
      </c>
    </row>
    <row r="97" spans="1:17" ht="25.5">
      <c r="A97" s="8"/>
      <c r="B97" s="30" t="s">
        <v>37</v>
      </c>
      <c r="C97" s="34">
        <v>0.03</v>
      </c>
      <c r="D97" s="1"/>
      <c r="E97" s="17"/>
      <c r="F97" s="2"/>
      <c r="G97" s="2"/>
      <c r="H97" s="2"/>
      <c r="I97" s="2"/>
      <c r="J97" s="2"/>
      <c r="K97" s="2"/>
      <c r="L97" s="27">
        <f t="shared" si="37"/>
        <v>0</v>
      </c>
      <c r="M97" s="28">
        <f t="shared" si="38"/>
        <v>0</v>
      </c>
      <c r="N97" s="28">
        <f t="shared" si="39"/>
        <v>0</v>
      </c>
      <c r="O97" s="28">
        <f t="shared" si="40"/>
        <v>0</v>
      </c>
      <c r="P97" s="28">
        <f t="shared" si="41"/>
        <v>0</v>
      </c>
      <c r="Q97" s="28">
        <f t="shared" si="42"/>
        <v>0</v>
      </c>
    </row>
    <row r="98" spans="1:17" ht="25.5">
      <c r="A98" s="8"/>
      <c r="B98" s="30" t="s">
        <v>104</v>
      </c>
      <c r="C98" s="34">
        <v>5.0000000000000001E-3</v>
      </c>
      <c r="D98" s="1"/>
      <c r="E98" s="17"/>
      <c r="F98" s="2"/>
      <c r="G98" s="2"/>
      <c r="H98" s="2"/>
      <c r="I98" s="2"/>
      <c r="J98" s="2"/>
      <c r="K98" s="2"/>
      <c r="L98" s="27">
        <f t="shared" si="37"/>
        <v>0</v>
      </c>
      <c r="M98" s="28">
        <f t="shared" si="38"/>
        <v>0</v>
      </c>
      <c r="N98" s="28">
        <f t="shared" si="39"/>
        <v>0</v>
      </c>
      <c r="O98" s="28">
        <f t="shared" si="40"/>
        <v>0</v>
      </c>
      <c r="P98" s="28">
        <f t="shared" si="41"/>
        <v>0</v>
      </c>
      <c r="Q98" s="28">
        <f t="shared" si="42"/>
        <v>0</v>
      </c>
    </row>
    <row r="99" spans="1:17">
      <c r="A99" s="8"/>
      <c r="B99" s="30" t="s">
        <v>105</v>
      </c>
      <c r="C99" s="34">
        <v>5.0000000000000001E-3</v>
      </c>
      <c r="D99" s="1"/>
      <c r="E99" s="17"/>
      <c r="F99" s="2"/>
      <c r="G99" s="2"/>
      <c r="H99" s="2"/>
      <c r="I99" s="2"/>
      <c r="J99" s="2"/>
      <c r="K99" s="2"/>
      <c r="L99" s="27">
        <f t="shared" si="37"/>
        <v>0</v>
      </c>
      <c r="M99" s="28">
        <f t="shared" si="38"/>
        <v>0</v>
      </c>
      <c r="N99" s="28">
        <f t="shared" si="39"/>
        <v>0</v>
      </c>
      <c r="O99" s="28">
        <f t="shared" si="40"/>
        <v>0</v>
      </c>
      <c r="P99" s="28">
        <f t="shared" si="41"/>
        <v>0</v>
      </c>
      <c r="Q99" s="28">
        <f t="shared" si="42"/>
        <v>0</v>
      </c>
    </row>
    <row r="100" spans="1:17">
      <c r="A100" s="8"/>
      <c r="B100" s="30" t="s">
        <v>106</v>
      </c>
      <c r="C100" s="34">
        <v>5.0000000000000001E-3</v>
      </c>
      <c r="D100" s="1"/>
      <c r="E100" s="17"/>
      <c r="F100" s="2"/>
      <c r="G100" s="2"/>
      <c r="H100" s="2"/>
      <c r="I100" s="2"/>
      <c r="J100" s="2"/>
      <c r="K100" s="2"/>
      <c r="L100" s="27">
        <f t="shared" si="37"/>
        <v>0</v>
      </c>
      <c r="M100" s="28">
        <f t="shared" si="38"/>
        <v>0</v>
      </c>
      <c r="N100" s="28">
        <f t="shared" si="39"/>
        <v>0</v>
      </c>
      <c r="O100" s="28">
        <f t="shared" si="40"/>
        <v>0</v>
      </c>
      <c r="P100" s="28">
        <f t="shared" si="41"/>
        <v>0</v>
      </c>
      <c r="Q100" s="28">
        <f t="shared" si="42"/>
        <v>0</v>
      </c>
    </row>
    <row r="101" spans="1:17">
      <c r="A101" s="8"/>
      <c r="B101" s="30" t="s">
        <v>107</v>
      </c>
      <c r="C101" s="34">
        <v>5.0000000000000001E-3</v>
      </c>
      <c r="D101" s="1"/>
      <c r="E101" s="17"/>
      <c r="F101" s="2"/>
      <c r="G101" s="2"/>
      <c r="H101" s="2"/>
      <c r="I101" s="2"/>
      <c r="J101" s="2"/>
      <c r="K101" s="2"/>
      <c r="L101" s="27">
        <f t="shared" si="37"/>
        <v>0</v>
      </c>
      <c r="M101" s="28">
        <f t="shared" si="38"/>
        <v>0</v>
      </c>
      <c r="N101" s="28">
        <f t="shared" si="39"/>
        <v>0</v>
      </c>
      <c r="O101" s="28">
        <f t="shared" si="40"/>
        <v>0</v>
      </c>
      <c r="P101" s="28">
        <f t="shared" si="41"/>
        <v>0</v>
      </c>
      <c r="Q101" s="28">
        <f t="shared" si="42"/>
        <v>0</v>
      </c>
    </row>
    <row r="102" spans="1:17">
      <c r="A102" s="8"/>
      <c r="B102" s="29" t="s">
        <v>108</v>
      </c>
      <c r="C102" s="34"/>
      <c r="D102" s="1"/>
      <c r="E102" s="17"/>
      <c r="F102" s="2"/>
      <c r="G102" s="2"/>
      <c r="H102" s="2"/>
      <c r="I102" s="2"/>
      <c r="J102" s="2"/>
      <c r="K102" s="2"/>
      <c r="L102" s="27">
        <f t="shared" si="37"/>
        <v>0</v>
      </c>
      <c r="M102" s="28">
        <f t="shared" si="38"/>
        <v>0</v>
      </c>
      <c r="N102" s="28">
        <f t="shared" si="39"/>
        <v>0</v>
      </c>
      <c r="O102" s="28">
        <f t="shared" si="40"/>
        <v>0</v>
      </c>
      <c r="P102" s="28">
        <f t="shared" si="41"/>
        <v>0</v>
      </c>
      <c r="Q102" s="28">
        <f t="shared" si="42"/>
        <v>0</v>
      </c>
    </row>
    <row r="103" spans="1:17">
      <c r="A103" s="8"/>
      <c r="B103" s="28" t="s">
        <v>38</v>
      </c>
      <c r="C103" s="34">
        <v>0.01</v>
      </c>
      <c r="D103" s="1"/>
      <c r="E103" s="17"/>
      <c r="F103" s="2"/>
      <c r="G103" s="2"/>
      <c r="H103" s="2"/>
      <c r="I103" s="2"/>
      <c r="J103" s="2"/>
      <c r="K103" s="2"/>
      <c r="L103" s="27">
        <f t="shared" si="37"/>
        <v>0</v>
      </c>
      <c r="M103" s="28">
        <f t="shared" si="38"/>
        <v>0</v>
      </c>
      <c r="N103" s="28">
        <f t="shared" si="39"/>
        <v>0</v>
      </c>
      <c r="O103" s="28">
        <f t="shared" si="40"/>
        <v>0</v>
      </c>
      <c r="P103" s="28">
        <f t="shared" si="41"/>
        <v>0</v>
      </c>
      <c r="Q103" s="28">
        <f t="shared" si="42"/>
        <v>0</v>
      </c>
    </row>
    <row r="104" spans="1:17" ht="25.5">
      <c r="A104" s="8"/>
      <c r="B104" s="28" t="s">
        <v>39</v>
      </c>
      <c r="C104" s="34">
        <v>0.01</v>
      </c>
      <c r="D104" s="1"/>
      <c r="E104" s="17"/>
      <c r="F104" s="2"/>
      <c r="G104" s="2"/>
      <c r="H104" s="2"/>
      <c r="I104" s="2"/>
      <c r="J104" s="2"/>
      <c r="K104" s="2"/>
      <c r="L104" s="27">
        <f t="shared" si="37"/>
        <v>0</v>
      </c>
      <c r="M104" s="28">
        <f t="shared" si="38"/>
        <v>0</v>
      </c>
      <c r="N104" s="28">
        <f t="shared" si="39"/>
        <v>0</v>
      </c>
      <c r="O104" s="28">
        <f t="shared" si="40"/>
        <v>0</v>
      </c>
      <c r="P104" s="28">
        <f t="shared" si="41"/>
        <v>0</v>
      </c>
      <c r="Q104" s="28">
        <f t="shared" si="42"/>
        <v>0</v>
      </c>
    </row>
    <row r="105" spans="1:17" ht="25.5">
      <c r="A105" s="8"/>
      <c r="B105" s="28" t="s">
        <v>40</v>
      </c>
      <c r="C105" s="34">
        <v>0.08</v>
      </c>
      <c r="D105" s="1"/>
      <c r="E105" s="17"/>
      <c r="F105" s="2"/>
      <c r="G105" s="2"/>
      <c r="H105" s="2"/>
      <c r="I105" s="2"/>
      <c r="J105" s="2"/>
      <c r="K105" s="2"/>
      <c r="L105" s="27">
        <f t="shared" si="37"/>
        <v>0</v>
      </c>
      <c r="M105" s="28">
        <f t="shared" si="38"/>
        <v>0</v>
      </c>
      <c r="N105" s="28">
        <f t="shared" si="39"/>
        <v>0</v>
      </c>
      <c r="O105" s="28">
        <f t="shared" si="40"/>
        <v>0</v>
      </c>
      <c r="P105" s="28">
        <f t="shared" si="41"/>
        <v>0</v>
      </c>
      <c r="Q105" s="28">
        <f t="shared" si="42"/>
        <v>0</v>
      </c>
    </row>
    <row r="106" spans="1:17">
      <c r="A106" s="8"/>
      <c r="B106" s="29" t="s">
        <v>109</v>
      </c>
      <c r="C106" s="34"/>
      <c r="D106" s="1"/>
      <c r="E106" s="17"/>
      <c r="F106" s="2"/>
      <c r="G106" s="2"/>
      <c r="H106" s="2"/>
      <c r="I106" s="2"/>
      <c r="J106" s="2"/>
      <c r="K106" s="2"/>
      <c r="L106" s="27">
        <f t="shared" si="37"/>
        <v>0</v>
      </c>
      <c r="M106" s="28">
        <f t="shared" si="38"/>
        <v>0</v>
      </c>
      <c r="N106" s="28">
        <f t="shared" si="39"/>
        <v>0</v>
      </c>
      <c r="O106" s="28">
        <f t="shared" si="40"/>
        <v>0</v>
      </c>
      <c r="P106" s="28">
        <f t="shared" si="41"/>
        <v>0</v>
      </c>
      <c r="Q106" s="28">
        <f t="shared" si="42"/>
        <v>0</v>
      </c>
    </row>
    <row r="107" spans="1:17">
      <c r="A107" s="22" t="s">
        <v>27</v>
      </c>
      <c r="B107" s="23"/>
      <c r="C107" s="35">
        <f>SUBTOTAL(109,C9:C106)</f>
        <v>1.0000000000000004</v>
      </c>
      <c r="D107" s="23"/>
      <c r="E107" s="18"/>
      <c r="K107" s="22" t="s">
        <v>27</v>
      </c>
      <c r="L107" s="9">
        <f t="shared" ref="L107:Q107" si="43">SUBTOTAL(109,L9:L106)</f>
        <v>0</v>
      </c>
      <c r="M107" s="9">
        <f t="shared" si="43"/>
        <v>0</v>
      </c>
      <c r="N107" s="9">
        <f t="shared" si="43"/>
        <v>0</v>
      </c>
      <c r="O107" s="9">
        <f t="shared" si="43"/>
        <v>0</v>
      </c>
      <c r="P107" s="9">
        <f t="shared" si="43"/>
        <v>0</v>
      </c>
      <c r="Q107" s="9">
        <f t="shared" si="43"/>
        <v>0</v>
      </c>
    </row>
  </sheetData>
  <mergeCells count="11">
    <mergeCell ref="D6:Q6"/>
    <mergeCell ref="P1:Q1"/>
    <mergeCell ref="P2:Q2"/>
    <mergeCell ref="P3:Q3"/>
    <mergeCell ref="P4:Q4"/>
    <mergeCell ref="A1:A4"/>
    <mergeCell ref="N1:O1"/>
    <mergeCell ref="N2:O2"/>
    <mergeCell ref="N3:O3"/>
    <mergeCell ref="N4:O4"/>
    <mergeCell ref="B1:M4"/>
  </mergeCells>
  <phoneticPr fontId="4" type="noConversion"/>
  <pageMargins left="0.35433070866141703" right="0.31496062992126" top="0.78740157480314998" bottom="0.511811023622047" header="0.27559055118110198" footer="0.27559055118110198"/>
  <pageSetup paperSize="9" scale="56" fitToHeight="0" orientation="landscape" horizontalDpi="4294967295" verticalDpi="4294967295" r:id="rId1"/>
  <headerFooter alignWithMargins="0">
    <oddFooter xml:space="preserve">&amp;CThis document is the property of Mobile Interim Company 1 S.A.L., it cannot be diffused externally without the prior approval of the management
</oddFooter>
  </headerFooter>
  <drawing r:id="rId2"/>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C5B47-DFF7-4F2A-94B4-B740D0131887}">
  <dimension ref="A1:Q13"/>
  <sheetViews>
    <sheetView showWhiteSpace="0" zoomScaleNormal="100" workbookViewId="0">
      <selection activeCell="B16" sqref="B16"/>
    </sheetView>
  </sheetViews>
  <sheetFormatPr defaultColWidth="13.85546875" defaultRowHeight="12.75"/>
  <cols>
    <col min="1" max="1" width="14.140625" style="36" customWidth="1"/>
    <col min="2" max="2" width="98" style="36" customWidth="1"/>
    <col min="3" max="3" width="7.42578125" style="36" customWidth="1"/>
    <col min="4" max="4" width="12" style="36" customWidth="1"/>
    <col min="5" max="6" width="10.28515625" style="36" bestFit="1" customWidth="1"/>
    <col min="7" max="7" width="10.5703125" style="36" bestFit="1" customWidth="1"/>
    <col min="8" max="10" width="10.28515625" style="36" bestFit="1" customWidth="1"/>
    <col min="11" max="11" width="18.42578125" style="36" customWidth="1"/>
    <col min="12" max="13" width="11.85546875" style="36" bestFit="1" customWidth="1"/>
    <col min="14" max="14" width="10.85546875" style="36" customWidth="1"/>
    <col min="15" max="15" width="11.85546875" style="36" bestFit="1" customWidth="1"/>
    <col min="16" max="16" width="11.85546875" style="36" customWidth="1"/>
    <col min="17" max="17" width="11.85546875" style="36" bestFit="1" customWidth="1"/>
    <col min="18" max="16384" width="13.85546875" style="36"/>
  </cols>
  <sheetData>
    <row r="1" spans="1:17" ht="16.5" customHeight="1">
      <c r="A1" s="52"/>
      <c r="B1" s="53" t="s">
        <v>22</v>
      </c>
      <c r="C1" s="53"/>
      <c r="D1" s="53"/>
      <c r="E1" s="53"/>
      <c r="F1" s="53"/>
      <c r="G1" s="53"/>
      <c r="H1" s="53"/>
      <c r="I1" s="53"/>
      <c r="J1" s="53"/>
      <c r="K1" s="53"/>
      <c r="L1" s="53"/>
      <c r="M1" s="53"/>
      <c r="N1" s="54" t="s">
        <v>18</v>
      </c>
      <c r="O1" s="54"/>
      <c r="P1" s="55" t="s">
        <v>24</v>
      </c>
      <c r="Q1" s="55"/>
    </row>
    <row r="2" spans="1:17" ht="16.5" customHeight="1">
      <c r="A2" s="52"/>
      <c r="B2" s="53"/>
      <c r="C2" s="53"/>
      <c r="D2" s="53"/>
      <c r="E2" s="53"/>
      <c r="F2" s="53"/>
      <c r="G2" s="53"/>
      <c r="H2" s="53"/>
      <c r="I2" s="53"/>
      <c r="J2" s="53"/>
      <c r="K2" s="53"/>
      <c r="L2" s="53"/>
      <c r="M2" s="53"/>
      <c r="N2" s="54" t="s">
        <v>19</v>
      </c>
      <c r="O2" s="54"/>
      <c r="P2" s="55" t="s">
        <v>23</v>
      </c>
      <c r="Q2" s="56"/>
    </row>
    <row r="3" spans="1:17" ht="16.5" customHeight="1">
      <c r="A3" s="52"/>
      <c r="B3" s="53"/>
      <c r="C3" s="53"/>
      <c r="D3" s="53"/>
      <c r="E3" s="53"/>
      <c r="F3" s="53"/>
      <c r="G3" s="53"/>
      <c r="H3" s="53"/>
      <c r="I3" s="53"/>
      <c r="J3" s="53"/>
      <c r="K3" s="53"/>
      <c r="L3" s="53"/>
      <c r="M3" s="53"/>
      <c r="N3" s="54" t="s">
        <v>20</v>
      </c>
      <c r="O3" s="54"/>
      <c r="P3" s="57" t="s">
        <v>26</v>
      </c>
      <c r="Q3" s="58" t="s">
        <v>26</v>
      </c>
    </row>
    <row r="4" spans="1:17" ht="16.5" customHeight="1">
      <c r="A4" s="52"/>
      <c r="B4" s="53"/>
      <c r="C4" s="53"/>
      <c r="D4" s="53"/>
      <c r="E4" s="53"/>
      <c r="F4" s="53"/>
      <c r="G4" s="53"/>
      <c r="H4" s="53"/>
      <c r="I4" s="53"/>
      <c r="J4" s="53"/>
      <c r="K4" s="53"/>
      <c r="L4" s="53"/>
      <c r="M4" s="53"/>
      <c r="N4" s="54" t="s">
        <v>21</v>
      </c>
      <c r="O4" s="54"/>
      <c r="P4" s="59">
        <v>45413</v>
      </c>
      <c r="Q4" s="60">
        <v>45413</v>
      </c>
    </row>
    <row r="5" spans="1:17" ht="16.5" customHeight="1" thickBot="1"/>
    <row r="6" spans="1:17" ht="28.5" customHeight="1" thickBot="1">
      <c r="A6" s="37" t="s">
        <v>16</v>
      </c>
      <c r="B6" s="26" t="s">
        <v>28</v>
      </c>
      <c r="E6" s="38"/>
      <c r="F6" s="38"/>
      <c r="G6" s="38"/>
      <c r="H6" s="38"/>
      <c r="I6" s="38"/>
      <c r="J6" s="38"/>
    </row>
    <row r="7" spans="1:17">
      <c r="E7" s="38"/>
      <c r="F7" s="38"/>
      <c r="G7" s="38"/>
      <c r="H7" s="38"/>
      <c r="I7" s="38"/>
      <c r="J7" s="38"/>
    </row>
    <row r="11" spans="1:17">
      <c r="B11" s="39" t="s">
        <v>111</v>
      </c>
      <c r="C11" s="40">
        <v>0.4</v>
      </c>
    </row>
    <row r="12" spans="1:17">
      <c r="B12" s="39" t="s">
        <v>112</v>
      </c>
      <c r="C12" s="40">
        <v>0.6</v>
      </c>
    </row>
    <row r="13" spans="1:17">
      <c r="B13" s="39" t="s">
        <v>113</v>
      </c>
      <c r="C13" s="40">
        <f>C11+C12</f>
        <v>1</v>
      </c>
    </row>
  </sheetData>
  <mergeCells count="10">
    <mergeCell ref="A1:A4"/>
    <mergeCell ref="B1:M4"/>
    <mergeCell ref="N1:O1"/>
    <mergeCell ref="P1:Q1"/>
    <mergeCell ref="N2:O2"/>
    <mergeCell ref="P2:Q2"/>
    <mergeCell ref="N3:O3"/>
    <mergeCell ref="P3:Q3"/>
    <mergeCell ref="N4:O4"/>
    <mergeCell ref="P4:Q4"/>
  </mergeCells>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Grade of Compliance Range</vt:lpstr>
      <vt:lpstr>Technical Scoring</vt:lpstr>
      <vt:lpstr>Combined Scoring</vt:lpstr>
      <vt:lpstr>'Combined Scoring'!Print_Area</vt:lpstr>
      <vt:lpstr>'Grade of Compliance Range'!Print_Area</vt:lpstr>
      <vt:lpstr>'Technical Scoring'!Print_Area</vt:lpstr>
      <vt:lpstr>'Technical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DALAL BEDROSSIAN</cp:lastModifiedBy>
  <cp:lastPrinted>2024-10-04T07:54:05Z</cp:lastPrinted>
  <dcterms:created xsi:type="dcterms:W3CDTF">2008-10-30T09:34:49Z</dcterms:created>
  <dcterms:modified xsi:type="dcterms:W3CDTF">2024-12-10T11:28:25Z</dcterms:modified>
</cp:coreProperties>
</file>